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Undangan P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_____________HAL1">'[2]Kuantitas &amp; Harga'!$A$1:$J$32</definedName>
    <definedName name="________________EEE01">[3]A.Alat!$AW$8</definedName>
    <definedName name="________________EEE02">[3]A.Alat!$AW$9</definedName>
    <definedName name="________________EEE03">[3]A.Alat!$AW$10</definedName>
    <definedName name="________________EEE04">[3]A.Alat!$AW$11</definedName>
    <definedName name="________________EEE05">[3]A.Alat!$AW$12</definedName>
    <definedName name="________________EEE06">[3]A.Alat!$AW$13</definedName>
    <definedName name="________________EEE07">[3]A.Alat!$AW$14</definedName>
    <definedName name="________________EEE08">[3]A.Alat!$AW$15</definedName>
    <definedName name="________________EEE09">[3]A.Alat!$AW$16</definedName>
    <definedName name="________________EEE10">[3]A.Alat!$AW$17</definedName>
    <definedName name="________________EEE11">[3]A.Alat!$AW$18</definedName>
    <definedName name="________________EEE12">[3]A.Alat!$AW$19</definedName>
    <definedName name="________________EEE13">[3]A.Alat!$AW$20</definedName>
    <definedName name="________________EEE14">[3]A.Alat!$AW$21</definedName>
    <definedName name="________________EEE15">[3]A.Alat!$AW$22</definedName>
    <definedName name="________________EEE16">[3]A.Alat!$AW$23</definedName>
    <definedName name="________________EEE17">[3]A.Alat!$AW$24</definedName>
    <definedName name="________________EEE18">[3]A.Alat!$AW$25</definedName>
    <definedName name="________________EEE19">[3]A.Alat!$AW$26</definedName>
    <definedName name="________________EEE20">[3]A.Alat!$AW$27</definedName>
    <definedName name="________________EEE21">[3]A.Alat!$AW$28</definedName>
    <definedName name="________________EEE22">[3]A.Alat!$AW$29</definedName>
    <definedName name="________________EEE23">[3]A.Alat!$AW$30</definedName>
    <definedName name="________________EEE24">[3]A.Alat!$AW$31</definedName>
    <definedName name="________________EEE25">[3]A.Alat!$AW$32</definedName>
    <definedName name="________________EEE26">[3]A.Alat!$AW$33</definedName>
    <definedName name="________________EEE27">[3]A.Alat!$AW$34</definedName>
    <definedName name="________________EEE28">[3]A.Alat!$AW$35</definedName>
    <definedName name="________________EEE29">[3]A.Alat!$AW$36</definedName>
    <definedName name="________________EEE30">[3]A.Alat!$AW$37</definedName>
    <definedName name="________________EEE31">[3]A.Alat!$AW$38</definedName>
    <definedName name="________________EEE32">[3]A.Alat!$AW$39</definedName>
    <definedName name="________________EEE33">[3]A.Alat!$AW$40</definedName>
    <definedName name="_______________pem3">[4]MENU!$I$59</definedName>
    <definedName name="______________EEE02">[3]A.Alat!$AW$9</definedName>
    <definedName name="______________EEE03">[3]A.Alat!$AW$10</definedName>
    <definedName name="______________EEE04">[3]A.Alat!$AW$11</definedName>
    <definedName name="______________EEE05">[3]A.Alat!$AW$12</definedName>
    <definedName name="______________EEE06">[3]A.Alat!$AW$13</definedName>
    <definedName name="______________EEE07">[3]A.Alat!$AW$14</definedName>
    <definedName name="______________EEE08">[3]A.Alat!$AW$15</definedName>
    <definedName name="______________EEE09">[3]A.Alat!$AW$16</definedName>
    <definedName name="______________EEE10">[3]A.Alat!$AW$17</definedName>
    <definedName name="______________EEE11">[3]A.Alat!$AW$18</definedName>
    <definedName name="______________EEE12">[3]A.Alat!$AW$19</definedName>
    <definedName name="______________EEE13">[3]A.Alat!$AW$20</definedName>
    <definedName name="______________EEE14">[3]A.Alat!$AW$21</definedName>
    <definedName name="______________EEE15">[3]A.Alat!$AW$22</definedName>
    <definedName name="______________EEE16">[3]A.Alat!$AW$23</definedName>
    <definedName name="______________EEE17">[3]A.Alat!$AW$24</definedName>
    <definedName name="______________EEE18">[3]A.Alat!$AW$25</definedName>
    <definedName name="______________EEE19">[3]A.Alat!$AW$26</definedName>
    <definedName name="______________EEE20">[3]A.Alat!$AW$27</definedName>
    <definedName name="______________EEE21">[3]A.Alat!$AW$28</definedName>
    <definedName name="______________EEE22">[3]A.Alat!$AW$29</definedName>
    <definedName name="______________EEE23">[3]A.Alat!$AW$30</definedName>
    <definedName name="______________EEE24">[3]A.Alat!$AW$31</definedName>
    <definedName name="______________EEE25">[3]A.Alat!$AW$32</definedName>
    <definedName name="______________EEE26">[3]A.Alat!$AW$33</definedName>
    <definedName name="______________EEE27">[3]A.Alat!$AW$34</definedName>
    <definedName name="______________EEE28">[3]A.Alat!$AW$35</definedName>
    <definedName name="______________EEE29">[3]A.Alat!$AW$36</definedName>
    <definedName name="______________EEE30">[3]A.Alat!$AW$37</definedName>
    <definedName name="______________EEE31">[3]A.Alat!$AW$38</definedName>
    <definedName name="______________EEE32">[3]A.Alat!$AW$39</definedName>
    <definedName name="______________EEE33">[3]A.Alat!$AW$40</definedName>
    <definedName name="__EEE04">[5]A.Alat!$AW$11</definedName>
    <definedName name="__EEE05">[5]A.Alat!$AW$12</definedName>
    <definedName name="__EEE06">[5]A.Alat!$AW$13</definedName>
    <definedName name="__EEE07">[5]A.Alat!$AW$14</definedName>
    <definedName name="__EEE08">[5]A.Alat!$AW$15</definedName>
    <definedName name="__EEE09">[5]A.Alat!$AW$16</definedName>
    <definedName name="__EEE10">[5]A.Alat!$AW$17</definedName>
    <definedName name="__EEE11">[5]A.Alat!$AW$18</definedName>
    <definedName name="__EEE12">[5]A.Alat!$AW$19</definedName>
    <definedName name="__EEE13">[5]A.Alat!$AW$20</definedName>
    <definedName name="__EEE14">[5]A.Alat!$AW$21</definedName>
    <definedName name="__EEE15">[5]A.Alat!$AW$22</definedName>
    <definedName name="__EEE16">[5]A.Alat!$AW$23</definedName>
    <definedName name="__EEE17">[5]A.Alat!$AW$24</definedName>
    <definedName name="__EEE18">[5]A.Alat!$AW$25</definedName>
    <definedName name="__EEE19">[5]A.Alat!$AW$26</definedName>
    <definedName name="__EEE20">[5]A.Alat!$AW$27</definedName>
    <definedName name="__EEE21">[5]A.Alat!$AW$28</definedName>
    <definedName name="__EEE22">[5]A.Alat!$AW$29</definedName>
    <definedName name="__EEE23">[5]A.Alat!$AW$30</definedName>
    <definedName name="__EEE24">[5]A.Alat!$AW$31</definedName>
    <definedName name="__EEE25">[5]A.Alat!$AW$32</definedName>
    <definedName name="__EEE26">[5]A.Alat!$AW$33</definedName>
    <definedName name="__EEE27">[5]A.Alat!$AW$34</definedName>
    <definedName name="__EEE28">[5]A.Alat!$AW$35</definedName>
    <definedName name="__EEE29">[5]A.Alat!$AW$36</definedName>
    <definedName name="__EEE30">[5]A.Alat!$AW$37</definedName>
    <definedName name="__EEE31">[5]A.Alat!$AW$38</definedName>
    <definedName name="__EEE32">[5]A.Alat!$AW$39</definedName>
    <definedName name="__EEE33">[5]A.Alat!$AW$40</definedName>
    <definedName name="_EEE04">[5]A.Alat!$AW$11</definedName>
    <definedName name="_EEE05">[5]A.Alat!$AW$12</definedName>
    <definedName name="_EEE06">[5]A.Alat!$AW$13</definedName>
    <definedName name="_EEE07">[5]A.Alat!$AW$14</definedName>
    <definedName name="_EEE08">[5]A.Alat!$AW$15</definedName>
    <definedName name="_EEE09">[5]A.Alat!$AW$16</definedName>
    <definedName name="_EEE10">[5]A.Alat!$AW$17</definedName>
    <definedName name="_EEE11">[5]A.Alat!$AW$18</definedName>
    <definedName name="_EEE12">[5]A.Alat!$AW$19</definedName>
    <definedName name="_EEE13">[5]A.Alat!$AW$20</definedName>
    <definedName name="_EEE14">[5]A.Alat!$AW$21</definedName>
    <definedName name="_EEE15">[5]A.Alat!$AW$22</definedName>
    <definedName name="_EEE16">[5]A.Alat!$AW$23</definedName>
    <definedName name="_EEE17">[5]A.Alat!$AW$24</definedName>
    <definedName name="_EEE18">[5]A.Alat!$AW$25</definedName>
    <definedName name="_EEE19">[5]A.Alat!$AW$26</definedName>
    <definedName name="_EEE20">[5]A.Alat!$AW$27</definedName>
    <definedName name="_EEE21">[5]A.Alat!$AW$28</definedName>
    <definedName name="_EEE22">[5]A.Alat!$AW$29</definedName>
    <definedName name="_EEE23">[5]A.Alat!$AW$30</definedName>
    <definedName name="_EEE24">[5]A.Alat!$AW$31</definedName>
    <definedName name="_EEE25">[5]A.Alat!$AW$32</definedName>
    <definedName name="_EEE26">[5]A.Alat!$AW$33</definedName>
    <definedName name="_EEE27">[5]A.Alat!$AW$34</definedName>
    <definedName name="_EEE28">[5]A.Alat!$AW$35</definedName>
    <definedName name="_EEE29">[5]A.Alat!$AW$36</definedName>
    <definedName name="_EEE30">[5]A.Alat!$AW$37</definedName>
    <definedName name="_EEE31">[5]A.Alat!$AW$38</definedName>
    <definedName name="_EEE32">[5]A.Alat!$AW$39</definedName>
    <definedName name="_EEE33">[5]A.Alat!$AW$40</definedName>
    <definedName name="_Fill" localSheetId="0" hidden="1">#REF!</definedName>
    <definedName name="_Order1" hidden="1">255</definedName>
    <definedName name="_PA1">'[6]ANALISA (2)'!$Q$1258</definedName>
    <definedName name="_PA18">'[6]ANALISA (2)'!$Q$1320</definedName>
    <definedName name="_Sort" hidden="1">[7]Schdule!$Z$16:$Z$112</definedName>
    <definedName name="_sur11">'[8]HARGA USULAN (SURVEYtO2011'!$C$6:$M$691</definedName>
    <definedName name="a">[9]Upah!$E$20</definedName>
    <definedName name="AA">#N/A</definedName>
    <definedName name="anali">[10]ANALISA!$G$224</definedName>
    <definedName name="Analisa311">[11]Div3!$B$2:$L$68</definedName>
    <definedName name="Analisa313">[11]Div3!$B$69:$L$199</definedName>
    <definedName name="Analisa314">[11]Div3!$B$200:$L$267</definedName>
    <definedName name="ANLG33I">[12]ANALISA!$G$224</definedName>
    <definedName name="anlg50h">[12]ANALISA!$G$265</definedName>
    <definedName name="anlg50q">[12]ANALISA!$G$275</definedName>
    <definedName name="Batu_kali">[13]Harga!$F$21</definedName>
    <definedName name="Batu_kerikil">[13]Harga!$F$22</definedName>
    <definedName name="batugunung">'[14]h-bhn'!$H$10</definedName>
    <definedName name="batukali">[15]upah!$H$52</definedName>
    <definedName name="batupecah15">'[14]h-bhn'!$H$15</definedName>
    <definedName name="batupecah1520">'[14]h-bhn'!$H$15</definedName>
    <definedName name="batupecah23">'[14]h-bhn'!$H$18</definedName>
    <definedName name="batupecah35">[16]upahbahan!$G$118</definedName>
    <definedName name="batupecah57">[16]upahbahan!$G$117</definedName>
    <definedName name="besi1kg">[17]anal!$K$846</definedName>
    <definedName name="besibeton">[15]upah!$H$59</definedName>
    <definedName name="betonk225">'[14]BETON-K225'!$K$57</definedName>
    <definedName name="BETONK250">[16]analisa!$K$1226</definedName>
    <definedName name="betonk300">[16]analisa!$K$4400</definedName>
    <definedName name="betonk350">[16]analisa!$K$4339</definedName>
    <definedName name="betonk400">[16]analisa!$K$4278</definedName>
    <definedName name="betonk500">[16]analisa!$K$4217</definedName>
    <definedName name="bkal">'[18]DU&amp;B'!$F$16</definedName>
    <definedName name="buruhtakterlatih">'[14]h-tenaga'!$H$23</definedName>
    <definedName name="buruhterlatih">'[14]h-tenaga'!$H$21</definedName>
    <definedName name="Cat_Metrolite">[13]Harga!$F$59</definedName>
    <definedName name="Cat_Vernis">[13]Harga!$F$61</definedName>
    <definedName name="catbesi">'[14]cat-besi'!$K$56</definedName>
    <definedName name="catdasar">[15]upah!$H$105</definedName>
    <definedName name="CONTOH">[9]Upah!$E$13</definedName>
    <definedName name="_xlnm.Database">#REF!</definedName>
    <definedName name="DAYWORK">'[19]Kuantitas &amp; Harga'!$B$387:$I$432</definedName>
    <definedName name="devisi3">[16]rab1!$I$68</definedName>
    <definedName name="devisi4">[16]rab1!$I$94</definedName>
    <definedName name="devisi5">[16]rab1!$I$108</definedName>
    <definedName name="devisi6">[16]rab1!$I$139</definedName>
    <definedName name="devisi7">[16]rab1!$I$306</definedName>
    <definedName name="devisi8">[16]rab1!$I$364</definedName>
    <definedName name="df">'[20]Sheet1 (2)'!$AL$298</definedName>
    <definedName name="dibuat">[15]rab!$B$170</definedName>
    <definedName name="dri">[21]DH!$G$9</definedName>
    <definedName name="dumptruck">[16]upahbahan!$G$67</definedName>
    <definedName name="e.001">'[22]BIAYA  ALAT'!$U$66</definedName>
    <definedName name="E.0010">[22]BAHAN!$AH$100</definedName>
    <definedName name="e.010">'[22]BIAYA  ALAT'!$U$136</definedName>
    <definedName name="E.0100">[22]BAHAN!$AH$101</definedName>
    <definedName name="e.031">'[22]BIAYA  ALAT'!$U$206</definedName>
    <definedName name="E.0310">[22]BAHAN!$AH$102</definedName>
    <definedName name="e.040">'[22]BIAYA  ALAT'!$U$276</definedName>
    <definedName name="E.0400">[22]BAHAN!$AH$103</definedName>
    <definedName name="e.052">'[22]BIAYA  ALAT'!$U$346</definedName>
    <definedName name="E.0520">[22]BAHAN!$AH$104</definedName>
    <definedName name="e.053">'[22]BIAYA  ALAT'!$U$416</definedName>
    <definedName name="E.0530">[22]BAHAN!$AH$105</definedName>
    <definedName name="e.080">'[22]BIAYA  ALAT'!$U$486</definedName>
    <definedName name="E.0800">[22]BAHAN!$AH$106</definedName>
    <definedName name="e.081">'[22]BIAYA  ALAT'!$U$556</definedName>
    <definedName name="E.0810">[22]BAHAN!$AH$107</definedName>
    <definedName name="e.082">'[22]BIAYA  ALAT'!$U$626</definedName>
    <definedName name="E.0820">[22]BAHAN!$AH$108</definedName>
    <definedName name="e.084">'[22]BIAYA  ALAT'!$U$696</definedName>
    <definedName name="E.0840">[22]BAHAN!$AH$109</definedName>
    <definedName name="e.087">'[22]BIAYA  ALAT'!$U$766</definedName>
    <definedName name="E.0870">[22]BAHAN!$AH$110</definedName>
    <definedName name="e.088">'[22]BIAYA  ALAT'!$U$836</definedName>
    <definedName name="E.0880">[22]BAHAN!$AH$111</definedName>
    <definedName name="e.089">'[22]BIAYA  ALAT'!$U$906</definedName>
    <definedName name="E.0890">[22]BAHAN!$AH$112</definedName>
    <definedName name="e.152">'[22]BIAYA  ALAT'!$U$976</definedName>
    <definedName name="e.153">'[22]BIAYA  ALAT'!$U$1046</definedName>
    <definedName name="E.1530">[22]BAHAN!$AH$114</definedName>
    <definedName name="e.154">'[22]BIAYA  ALAT'!$U$1116</definedName>
    <definedName name="E.1540">[22]BAHAN!$AH$115</definedName>
    <definedName name="e.155">'[22]BIAYA  ALAT'!$U$1187</definedName>
    <definedName name="E.1550">[22]BAHAN!$AH$116</definedName>
    <definedName name="e.156">'[22]BIAYA  ALAT'!$U$1257</definedName>
    <definedName name="e.157">'[22]BIAYA  ALAT'!$U$1327</definedName>
    <definedName name="E.1570">[22]BAHAN!$AH$118</definedName>
    <definedName name="e.182">'[22]BIAYA  ALAT'!$U$1397</definedName>
    <definedName name="E.1820">[22]BAHAN!$AH$119</definedName>
    <definedName name="e.191">'[22]BIAYA  ALAT'!$U$1467</definedName>
    <definedName name="e.192">'[22]BIAYA  ALAT'!$U$1537</definedName>
    <definedName name="e.211">'[22]BIAYA  ALAT'!$U$1607</definedName>
    <definedName name="e.212">'[22]BIAYA  ALAT'!$U$1677</definedName>
    <definedName name="E.2120">[22]BAHAN!$AH$123</definedName>
    <definedName name="e.221">'[22]BIAYA  ALAT'!$U$1747</definedName>
    <definedName name="E.2210">[22]BAHAN!$AH$124</definedName>
    <definedName name="e.251">'[22]BIAYA  ALAT'!$U$1817</definedName>
    <definedName name="E.2510">[22]BAHAN!$AH$125</definedName>
    <definedName name="e.252">'[22]BIAYA  ALAT'!$U$1887</definedName>
    <definedName name="E.2520">[22]BAHAN!$AH$126</definedName>
    <definedName name="e.253">'[22]BIAYA  ALAT'!$U$1957</definedName>
    <definedName name="e.301">'[22]BIAYA  ALAT'!$U$2027</definedName>
    <definedName name="E.3010">[22]BAHAN!$AH$128</definedName>
    <definedName name="e.341">'[22]BIAYA  ALAT'!$U$2097</definedName>
    <definedName name="E.3410">[22]BAHAN!$AH$129</definedName>
    <definedName name="e.401">'[22]BIAYA  ALAT'!$U$2167</definedName>
    <definedName name="E.4010">[22]BAHAN!$AH$130</definedName>
    <definedName name="E_251">[23]Alat!$G$37</definedName>
    <definedName name="E_341">[23]Alat!$G$42</definedName>
    <definedName name="End_Bal">#REF!</definedName>
    <definedName name="F.8">[24]Sheet2!$K$35</definedName>
    <definedName name="FGDG">[25]RAB!$A$30:$H$68</definedName>
    <definedName name="Full_Print">#REF!</definedName>
    <definedName name="G.50h">[24]Sheet2!$K$49</definedName>
    <definedName name="GGG">'[26]BIAYA  ALAT'!$U$1257</definedName>
    <definedName name="grendelpintu">[15]upah!$H$91</definedName>
    <definedName name="HASAT">'[8]HARGA SATUAN'!$C$6:$G$368</definedName>
    <definedName name="Interest_Rate">#REF!</definedName>
    <definedName name="iones" hidden="1">'[27]Agregat Halus &amp; Kasar'!$H$12:$H$20</definedName>
    <definedName name="k.110">'[28]Anl.Bm(K)'!$J$327</definedName>
    <definedName name="k.112">'[28]Anl.Bm(K)'!$J$462</definedName>
    <definedName name="k.211">'[28]Anl.Bm(K)'!$J$730</definedName>
    <definedName name="k.224">'[24]Anl.Bm(K)'!$J$741</definedName>
    <definedName name="k.410">'[28]Anl.Bm(K)'!$J$1132</definedName>
    <definedName name="k.514">'[28]Anl.Bm(K)'!$J$1333</definedName>
    <definedName name="k.520">'[28]Anl.Bm(K)'!$J$1398</definedName>
    <definedName name="k.636">'[28]Anl.Bm(K)'!$J$1590</definedName>
    <definedName name="k.710">'[24]Anl.Bm(K)'!$J$1600</definedName>
    <definedName name="k.715">'[24]Anl.Bm(K)'!$J$1661</definedName>
    <definedName name="k.726">'[24]Anl.Bm(K)'!$J$1843</definedName>
    <definedName name="k.810">'[24]Anl.Bm(K)'!$J$1966</definedName>
    <definedName name="kawatbeton">[15]upah!$H$60</definedName>
    <definedName name="kayuacuan">'[14]h-bhn'!$H$32</definedName>
    <definedName name="kbet">'[18]DU&amp;B'!$F$17</definedName>
    <definedName name="Keramik_20x20_Kulit_jeruk">[13]Harga!$F$43</definedName>
    <definedName name="Keramik_30x30">[13]Harga!$F$45</definedName>
    <definedName name="krlsungairoyalty">'[14]h-bhn'!$H$11</definedName>
    <definedName name="krlsungaitrsA">'[14]K-016'!$K$53</definedName>
    <definedName name="krltaktersaringM">'[14]K-013'!$K$49</definedName>
    <definedName name="KT">'[29]Daftar Harga'!$D$10</definedName>
    <definedName name="ktk">'[18]DU&amp;B'!$F$11</definedName>
    <definedName name="kuitansi">[30]Sheet4!$A$1:$B$1000</definedName>
    <definedName name="KWT_HGR">'[31]KWT (2)'!$D$11</definedName>
    <definedName name="KWT_Pariwisata">'[32]KWT -RIPP'!$D$14</definedName>
    <definedName name="L.071">[22]BAHAN!$C$70</definedName>
    <definedName name="L.081">[22]BAHAN!$C$74</definedName>
    <definedName name="L.082">[22]BAHAN!$C$75</definedName>
    <definedName name="L.091">[22]BAHAN!$C$77</definedName>
    <definedName name="L.092">[22]BAHAN!$C$78</definedName>
    <definedName name="L.101">[23]Upah!$E$20</definedName>
    <definedName name="L.103">[23]Upah!$E$21</definedName>
    <definedName name="L.106">[22]BAHAN!$C$81</definedName>
    <definedName name="lapenkerikil">'[14]lapen-krl'!$K$60</definedName>
    <definedName name="Last_Row">#N/A</definedName>
    <definedName name="Loan_Amount">#REF!</definedName>
    <definedName name="Loan_Start">#REF!</definedName>
    <definedName name="Loan_Years">#REF!</definedName>
    <definedName name="M.014">'[23]Mat''l'!$G$13</definedName>
    <definedName name="M.020">[22]BAHAN!$C$12</definedName>
    <definedName name="M.022">[22]BAHAN!$C$14</definedName>
    <definedName name="M.023">[22]BAHAN!$C$15</definedName>
    <definedName name="M.024">[22]BAHAN!$C$16</definedName>
    <definedName name="M.025">[22]BAHAN!$C$17</definedName>
    <definedName name="M.031">[22]BAHAN!$C$19</definedName>
    <definedName name="M.033">[22]BAHAN!$C$20</definedName>
    <definedName name="M.040">[22]BAHAN!$C$21</definedName>
    <definedName name="M.041">'[23]Mat''l'!$G$25</definedName>
    <definedName name="M.042">[22]BAHAN!$C$23</definedName>
    <definedName name="M.065">[22]BAHAN!$C$27</definedName>
    <definedName name="M.080">'[23]Mat''l'!$G$33</definedName>
    <definedName name="M.081">[22]BAHAN!$C$30</definedName>
    <definedName name="M.100">'[23]Mat''l'!$G$37</definedName>
    <definedName name="M.14">'[9]Mat''l'!$G$13</definedName>
    <definedName name="M.162">[22]BAHAN!$C$32</definedName>
    <definedName name="M.166">[22]BAHAN!$C$34</definedName>
    <definedName name="M.167">[22]BAHAN!$C$35</definedName>
    <definedName name="M.170">'[23]Mat''l'!$G$45</definedName>
    <definedName name="M.171">'[9]Mat''l'!$G$45</definedName>
    <definedName name="M.180">[22]BAHAN!$C$38</definedName>
    <definedName name="man">'[33]Harga Satuan Upah &amp; Bahan'!$H$23</definedName>
    <definedName name="meni">'[33]Harga Satuan Upah &amp; Bahan'!$H$61</definedName>
    <definedName name="MG43B">'[6]ANALISA (2)'!$Q$1770</definedName>
    <definedName name="MG50H">'[6]ANALISA (2)'!$Q$1832</definedName>
    <definedName name="minyakbekisting">[15]upah!$H$109</definedName>
    <definedName name="minyakcat">[15]upah!$H$108</definedName>
    <definedName name="MOBILER">'[34]Sheet1 (2)'!$AL$298</definedName>
    <definedName name="MR.011">[22]BAHAN!$C$43</definedName>
    <definedName name="MR.012">[22]BAHAN!$C$44</definedName>
    <definedName name="MR.042">[22]BAHAN!$C$47</definedName>
    <definedName name="MSPLV">'[6]ANALISA (2)'!$Q$2390</definedName>
    <definedName name="namapaket" localSheetId="0">[35]MENU!$B$14</definedName>
    <definedName name="nantu">'[33]Harga Satuan Upah &amp; Bahan'!$H$40</definedName>
    <definedName name="oli">[21]DH!$G$12</definedName>
    <definedName name="op">[21]DH!$G$7</definedName>
    <definedName name="Paku_Triplex">[13]Harga!$F$36</definedName>
    <definedName name="pakutripleks">[15]upah!$H$64</definedName>
    <definedName name="PapanBekistingKlsIII">[36]Sheet1!$X$253</definedName>
    <definedName name="papanklasII">'[14]h-bhn'!$H$43</definedName>
    <definedName name="papankyklsiii">[37]upah!$H$63</definedName>
    <definedName name="PASIR_PASANG">[38]HARGA!$F$38</definedName>
    <definedName name="pasirpas">'[33]Harga Satuan Upah &amp; Bahan'!$H$29</definedName>
    <definedName name="pasirpasang">[15]upah!$H$53</definedName>
    <definedName name="pasirur">'[33]Harga Satuan Upah &amp; Bahan'!$H$28</definedName>
    <definedName name="pasirurug">[15]upah!$H$51</definedName>
    <definedName name="pbat">'[18]DU&amp;B'!$F$8</definedName>
    <definedName name="pembantuoperator">[16]upahbahan!$G$29</definedName>
    <definedName name="pembantuopr">'[14]h-tenaga'!$H$17</definedName>
    <definedName name="pembantusopir">'[14]h-tenaga'!$H$20</definedName>
    <definedName name="PG43B">'[6]ANALISA (2)'!$Q$1754</definedName>
    <definedName name="PG50H">'[6]ANALISA (2)'!$Q$1816</definedName>
    <definedName name="pgal">'[18]DU&amp;B'!$F$9</definedName>
    <definedName name="pop">[21]DH!$G$8</definedName>
    <definedName name="_xlnm.Print_Area" localSheetId="0">'Undangan PK'!$A$1:$M$87</definedName>
    <definedName name="_xlnm.Print_Area">#REF!</definedName>
    <definedName name="Print_Area_MI" localSheetId="0">#REF!</definedName>
    <definedName name="_xlnm.Print_Titles">#REF!</definedName>
    <definedName name="PSPLV">'[6]ANALISA (2)'!$Q$2374</definedName>
    <definedName name="QQ">'[26]BIAYA  ALAT'!$U$1537</definedName>
    <definedName name="QW">'[26]BIAYA  ALAT'!$U$1747</definedName>
    <definedName name="SA">'[39]ANALISA (2)'!$Q$1832</definedName>
    <definedName name="SD">'[26]BIAYA  ALAT'!$U$1817</definedName>
    <definedName name="SDFSDF">[25]RAB!$J$30:$P$263</definedName>
    <definedName name="SED">'[26]BIAYA  ALAT'!$U$1957</definedName>
    <definedName name="Semen_putih">[13]Harga!$F$31</definedName>
    <definedName name="semen1">[15]upah!$H$54</definedName>
    <definedName name="semenwar">'[33]Harga Satuan Upah &amp; Bahan'!$H$42</definedName>
    <definedName name="semeoperator">'[14]h-tenaga'!$H$16</definedName>
    <definedName name="semioperator">'[14]h-tenaga'!$H$16</definedName>
    <definedName name="sengalumu">'[33]Harga Satuan Upah &amp; Bahan'!$H$43</definedName>
    <definedName name="sengbjls20">[15]upah!$H$75</definedName>
    <definedName name="sengplat">[15]upah!$H$76</definedName>
    <definedName name="sengplat25">'[33]Harga Satuan Upah &amp; Bahan'!$H$45</definedName>
    <definedName name="SERVER">[40]Cashflow!$A$1:$P$99</definedName>
    <definedName name="SERVER2">[40]Cashflow!$A$1:$P$99</definedName>
    <definedName name="sopirterampil">'[14]h-tenaga'!$H$18</definedName>
    <definedName name="TANAH_URUG">[38]HARGA!$F$35</definedName>
    <definedName name="tandemroller">[16]upahbahan!$G$74</definedName>
    <definedName name="tangkiair">'[14]h-alat'!$H$24</definedName>
    <definedName name="tbat">'[18]DU&amp;B'!$F$13</definedName>
    <definedName name="Triplex">[13]Harga!$F$40</definedName>
    <definedName name="tukangkayu">[37]upah!$H$23</definedName>
    <definedName name="usulan">#N/A</definedName>
    <definedName name="WSD">'[26]BIAYA  ALAT'!$U$2027</definedName>
  </definedNames>
  <calcPr calcId="124519"/>
</workbook>
</file>

<file path=xl/calcChain.xml><?xml version="1.0" encoding="utf-8"?>
<calcChain xmlns="http://schemas.openxmlformats.org/spreadsheetml/2006/main">
  <c r="F202" i="1"/>
  <c r="F195"/>
  <c r="F194"/>
  <c r="F176"/>
  <c r="F175"/>
  <c r="F173"/>
  <c r="F171"/>
  <c r="F169"/>
  <c r="A161"/>
  <c r="A160"/>
  <c r="A159"/>
  <c r="K154"/>
  <c r="E154"/>
  <c r="F143"/>
  <c r="F142"/>
  <c r="F201" s="1"/>
  <c r="F137"/>
  <c r="F196" s="1"/>
  <c r="F136"/>
  <c r="F135"/>
  <c r="B119"/>
  <c r="B178" s="1"/>
  <c r="F117"/>
  <c r="F116"/>
  <c r="F114"/>
  <c r="F112"/>
  <c r="A102"/>
  <c r="A101"/>
  <c r="A100"/>
  <c r="K95"/>
  <c r="E95"/>
  <c r="A91"/>
  <c r="A151" s="1"/>
  <c r="A88"/>
  <c r="A148" s="1"/>
  <c r="B84"/>
  <c r="B83"/>
  <c r="B82"/>
  <c r="B77"/>
  <c r="B72"/>
  <c r="B69"/>
  <c r="B57"/>
  <c r="C38"/>
  <c r="F30"/>
  <c r="F29"/>
  <c r="F28"/>
  <c r="F27"/>
  <c r="F26"/>
  <c r="F110" s="1"/>
  <c r="B22"/>
  <c r="B108" s="1"/>
  <c r="B167" s="1"/>
  <c r="E19"/>
  <c r="E107" s="1"/>
  <c r="E166" s="1"/>
  <c r="B14"/>
  <c r="A14"/>
  <c r="B13"/>
  <c r="A13"/>
  <c r="B12"/>
  <c r="K7"/>
  <c r="E7"/>
  <c r="B4"/>
  <c r="B3"/>
  <c r="A90" s="1"/>
  <c r="A150" s="1"/>
  <c r="B2"/>
  <c r="A89" s="1"/>
  <c r="A149" s="1"/>
  <c r="B1"/>
</calcChain>
</file>

<file path=xl/sharedStrings.xml><?xml version="1.0" encoding="utf-8"?>
<sst xmlns="http://schemas.openxmlformats.org/spreadsheetml/2006/main" count="107" uniqueCount="53">
  <si>
    <t>Nomor</t>
  </si>
  <si>
    <t>:</t>
  </si>
  <si>
    <t>Lampiran</t>
  </si>
  <si>
    <t>-</t>
  </si>
  <si>
    <t>Kepada Yth,</t>
  </si>
  <si>
    <t>Saudara Pimpinan/Pengurus Perusahaan  sebagaimana tersebut dibawah ini :</t>
  </si>
  <si>
    <t xml:space="preserve">Saudara </t>
  </si>
  <si>
    <t>Masing-masing</t>
  </si>
  <si>
    <t>di -</t>
  </si>
  <si>
    <t xml:space="preserve">Undangan Pembuktian Kualifikasi untuk Paket Pekerjaan : </t>
  </si>
  <si>
    <t>Tempat</t>
  </si>
  <si>
    <t xml:space="preserve"> pada </t>
  </si>
  <si>
    <t xml:space="preserve">Sumber Dana </t>
  </si>
  <si>
    <t>Perihal</t>
  </si>
  <si>
    <t xml:space="preserve"> </t>
  </si>
  <si>
    <t xml:space="preserve">Sehubungan dengan </t>
  </si>
  <si>
    <t xml:space="preserve"> paket pekerjaan </t>
  </si>
  <si>
    <t xml:space="preserve"> sumber dana </t>
  </si>
  <si>
    <t>, maka dengan ini kami mengundang saudara untuk hadir dalam rangka Pembuktian Kualifikasi atas Penawaran saudara pada :</t>
  </si>
  <si>
    <t>Hari</t>
  </si>
  <si>
    <t>Tanggal</t>
  </si>
  <si>
    <t>Pukul</t>
  </si>
  <si>
    <t>Untuk keperluan proses pembuktian kualifikasi, saudara diminta untuk dapat melampirkan dokumen-dokumen sebagai berikut :</t>
  </si>
  <si>
    <t>a</t>
  </si>
  <si>
    <t>Asli Dokumen Izin Usaha Perusahaan saudara (SIUP, TDP, SITU dan/atau Izin Domisili Perusahaan, SBU dan/atau SRP) sebagaimana yang tercantum dalam Data Kualifikasi perusahaan saudara pada SPSE.</t>
  </si>
  <si>
    <t>b</t>
  </si>
  <si>
    <t>Asli Akte Pendirian Badan Usaha dan Akte Perubahan Terakhir Badan Usaha (jikalau ada), sebagaimana yang tercantum dalam Data Kualifikasi perusahaan saudara pada SPSE.</t>
  </si>
  <si>
    <t>c</t>
  </si>
  <si>
    <t xml:space="preserve">Asli berkas pajak perusahaan (Kartu NPWP, Surat Pengukuhan PKP, SPT Tahunan </t>
  </si>
  <si>
    <t xml:space="preserve"> sebagaimana yang tercantum dalam Data Kualifikasi perusahaan saudara pada SPSE.</t>
  </si>
  <si>
    <t>d</t>
  </si>
  <si>
    <t>Copy Identitas Pengurus Perusahaan yang telah dilegalisir oleh Notaris/Pihak yang berwenang, sebagaimana yang tercantum dalam Data Kualifikasi perusahaan saudara pada SPSE.</t>
  </si>
  <si>
    <t>e</t>
  </si>
  <si>
    <t>Copy Identitas Pemilik Saham dan/atau Perseroan Perusahaan yang telah dilegalisir oleh Notaris/Pihak yang berwenang, sebagaimana yang tercantum dalam Data Kualifikasi perusahaan saudara pada SPSE.</t>
  </si>
  <si>
    <t>f</t>
  </si>
  <si>
    <t>Asli Dokumen Pengalaman Kerja (Surat Perjanjian/Kontrak), sebagaimana yang tercantum dalam Data Kualifikasi Perusahaan Saudara (Cukup Lembaran Surat Perjanjian (Kontrak) saja) sebagaimana yang tercantum dalam Data Kualifikasi perusahaan saudara pada SPSE.</t>
  </si>
  <si>
    <t>g</t>
  </si>
  <si>
    <t>Asli Surat Dukungan dari Pabrikan/Distributor/Supplier untuk pelaksanaan pekerjaan dan asli Surat Pernyataan Tekhnis untuk pelaksanaan pekerjaan sebagaimana yang telah saudara upload dalam dokumen penawaran saudara pada SPSE.</t>
  </si>
  <si>
    <t>h</t>
  </si>
  <si>
    <t>Asli Dokumen Penawaran Administrasi, Tekhnis dan Biaya sebagaimana yang telah saudara upload sebelumnya pada SPSE, yang ditanda tangani secara syah oleh yang berwenang menanda tanganinya</t>
  </si>
  <si>
    <t>i</t>
  </si>
  <si>
    <t>Dokumen-dokumen sebagaimana yang dimaksud pada point a sampai dengan point f, dimasukkan dalam map berwarna biru. Sedangkan point g  digabungkan dalam dokumen penawaran sebagaimana yang dimaksud pada point h.</t>
  </si>
  <si>
    <t xml:space="preserve">Pimpinan perusahan dapat mewakilkan kehadirannya selama proses pembuktian kualifikasi dengan ketentuan sebagai berikut : </t>
  </si>
  <si>
    <t>Jikalau perwakilan kehadiran kepada pengurus perusahaan yang namanya tercantum dalam akte pendirian/perubahan perusahaan, maka diharuskan untuk membawa surat kuasa dari direktur utama/pimpinan perusahaan, serta dengan tetap membawa dokumen-dokumen sebagaimana tersebut diatas ;</t>
  </si>
  <si>
    <t xml:space="preserve">Jikalau perwakilan kehadiran kepada staf yang merupakan karyawan tetap pada perusahaan berkenan, maka diharuskan membawa surat tugas dari direktur utama/pimpinan perusahaan berkenan, serta dengan tetap membawa dokumen-dokumen sebagaimana tersebut diatas. </t>
  </si>
  <si>
    <t>Perwakilan kehadiran tidak dibenarkan kepada pihak lain yang tidak berhak secara hukum untuk menjadi wakil dari perusahaan berkenan.</t>
  </si>
  <si>
    <t>Kelompok kerja ULP berhak menolak proses pembuktian kualifikasi dari masing-masing peserta, yang tidak mengikuti ketentuan sebagaimana tersebut diatas serta diluar waktu yang telah ditentukan.</t>
  </si>
  <si>
    <t xml:space="preserve">Undangan ini disampaikan secara elektronik oleh </t>
  </si>
  <si>
    <t xml:space="preserve"> melalui layanan pengadaan secara elektronik (LPSE) pada Website LPSE </t>
  </si>
  <si>
    <t>, untuk dapat diketahui dan dilaksanakan oleh pihak yang diundang.</t>
  </si>
  <si>
    <t>Ketidakhadiran peserta untuk proses pembuktian kualifikasi tanpa didasari alasan yang benar, dapat menyebabkan gugurnya penawaran peserta dalam pelelangan pengadaan barang ini.</t>
  </si>
  <si>
    <t>Demikian kami sampaikan, atas kehadiran saudara tepat pada waktunya kami ucapkan terima kasih.</t>
  </si>
  <si>
    <t>Dto</t>
  </si>
</sst>
</file>

<file path=xl/styles.xml><?xml version="1.0" encoding="utf-8"?>
<styleSheet xmlns="http://schemas.openxmlformats.org/spreadsheetml/2006/main">
  <numFmts count="16">
    <numFmt numFmtId="6" formatCode="&quot;Rp&quot;#,##0_);[Red]\(&quot;Rp&quot;#,##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#,##0;\-#,##0;\-"/>
    <numFmt numFmtId="165" formatCode="_(* #,##0.00_);_(* \(#,##0.00\);_(* \-??_);_(@_)"/>
    <numFmt numFmtId="166" formatCode="[$-421]dd\ mmmm\ yyyy;@"/>
    <numFmt numFmtId="167" formatCode="_(&quot;$&quot;* #,##0.00_);_(&quot;$&quot;* \(#,##0.00\);_(&quot;$&quot;* &quot;-&quot;??_);_(@_)"/>
    <numFmt numFmtId="168" formatCode="_(&quot;Rp.&quot;* #,##0_);_(&quot;Rp.&quot;* \(#,##0\);_(&quot;Rp.&quot;* &quot;-&quot;_);_(@_)"/>
    <numFmt numFmtId="169" formatCode="m\o\n\th\ d\,\ yyyy"/>
    <numFmt numFmtId="170" formatCode="#.00"/>
    <numFmt numFmtId="171" formatCode="#."/>
    <numFmt numFmtId="172" formatCode="0.00_)"/>
    <numFmt numFmtId="173" formatCode="#,##0.00\ ;[Red]\(#,##0.00\)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7"/>
      <name val="Felix Titling"/>
      <family val="5"/>
    </font>
    <font>
      <b/>
      <sz val="13"/>
      <name val="Times New Roman"/>
      <family val="1"/>
    </font>
    <font>
      <sz val="12"/>
      <name val="Cambria"/>
      <family val="1"/>
    </font>
    <font>
      <sz val="12"/>
      <name val="Tahoma"/>
      <family val="2"/>
    </font>
    <font>
      <sz val="12"/>
      <name val="Footlight MT Light"/>
      <family val="1"/>
    </font>
    <font>
      <b/>
      <sz val="21"/>
      <name val="Bookman Old Style"/>
      <family val="1"/>
    </font>
    <font>
      <b/>
      <sz val="10"/>
      <name val="Cambria"/>
      <family val="1"/>
      <scheme val="major"/>
    </font>
    <font>
      <b/>
      <sz val="16"/>
      <name val="Cambria"/>
      <family val="1"/>
    </font>
    <font>
      <b/>
      <sz val="16"/>
      <name val="Tahoma"/>
      <family val="2"/>
    </font>
    <font>
      <b/>
      <sz val="16"/>
      <name val="Footlight MT Light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4"/>
      <name val="Tahoma"/>
      <family val="2"/>
    </font>
    <font>
      <b/>
      <sz val="14"/>
      <name val="Footlight MT Light"/>
      <family val="1"/>
    </font>
    <font>
      <b/>
      <sz val="12"/>
      <name val="Consolas"/>
      <family val="3"/>
    </font>
    <font>
      <b/>
      <sz val="11"/>
      <name val="Consolas"/>
      <family val="3"/>
    </font>
    <font>
      <b/>
      <sz val="12"/>
      <name val="Tahoma"/>
      <family val="2"/>
    </font>
    <font>
      <b/>
      <sz val="12"/>
      <name val="Footlight MT Light"/>
      <family val="1"/>
    </font>
    <font>
      <sz val="10"/>
      <name val="Cambria"/>
      <family val="1"/>
    </font>
    <font>
      <i/>
      <sz val="10"/>
      <name val="Cambria"/>
      <family val="1"/>
    </font>
    <font>
      <sz val="10"/>
      <name val="Tahoma"/>
      <family val="2"/>
    </font>
    <font>
      <sz val="10"/>
      <name val="Footlight MT Light"/>
      <family val="1"/>
    </font>
    <font>
      <sz val="10.5"/>
      <name val="Cambria"/>
      <family val="1"/>
    </font>
    <font>
      <sz val="10.5"/>
      <name val="Arial"/>
      <family val="2"/>
    </font>
    <font>
      <b/>
      <sz val="10.5"/>
      <name val="Cambria"/>
      <family val="1"/>
    </font>
    <font>
      <b/>
      <u/>
      <sz val="10.5"/>
      <name val="Cambria"/>
      <family val="1"/>
    </font>
    <font>
      <u/>
      <sz val="10.5"/>
      <name val="Cambria"/>
      <family val="1"/>
    </font>
    <font>
      <b/>
      <i/>
      <sz val="10.5"/>
      <name val="Cambria"/>
      <family val="1"/>
    </font>
    <font>
      <i/>
      <sz val="8"/>
      <name val="Cambria"/>
      <family val="1"/>
    </font>
    <font>
      <b/>
      <sz val="18"/>
      <name val="Cambria"/>
      <family val="1"/>
      <scheme val="major"/>
    </font>
    <font>
      <b/>
      <sz val="10"/>
      <name val="Cambria"/>
      <family val="1"/>
    </font>
    <font>
      <b/>
      <u/>
      <sz val="10"/>
      <name val="Cambria"/>
      <family val="1"/>
    </font>
    <font>
      <u/>
      <sz val="10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sz val="12"/>
      <color indexed="8"/>
      <name val="Comic Sans MS"/>
      <family val="4"/>
    </font>
    <font>
      <sz val="12"/>
      <name val="Tms Rmn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erif"/>
      <family val="1"/>
    </font>
    <font>
      <sz val="1"/>
      <color indexed="8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i/>
      <sz val="16"/>
      <name val="Helv"/>
    </font>
    <font>
      <sz val="11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8"/>
      <name val="Helv"/>
      <family val="2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indexed="8"/>
      <name val="Helv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1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0" fontId="38" fillId="0" borderId="2"/>
    <xf numFmtId="0" fontId="39" fillId="0" borderId="0" applyNumberFormat="0" applyFill="0" applyBorder="0" applyAlignment="0" applyProtection="0"/>
    <xf numFmtId="164" fontId="40" fillId="0" borderId="0" applyFill="0" applyBorder="0" applyAlignment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1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41" fontId="4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 applyNumberFormat="0" applyAlignment="0"/>
    <xf numFmtId="166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5" fillId="0" borderId="0">
      <protection locked="0"/>
    </xf>
    <xf numFmtId="0" fontId="46" fillId="0" borderId="0" applyNumberFormat="0" applyAlignment="0"/>
    <xf numFmtId="0" fontId="43" fillId="0" borderId="0"/>
    <xf numFmtId="170" fontId="45" fillId="0" borderId="0">
      <protection locked="0"/>
    </xf>
    <xf numFmtId="38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Alignment="0" applyProtection="0"/>
    <xf numFmtId="0" fontId="48" fillId="0" borderId="4">
      <alignment horizontal="left" vertical="center"/>
    </xf>
    <xf numFmtId="171" fontId="49" fillId="0" borderId="0">
      <protection locked="0"/>
    </xf>
    <xf numFmtId="171" fontId="4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0" fontId="47" fillId="5" borderId="5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2" fillId="0" borderId="6">
      <alignment horizontal="center"/>
    </xf>
    <xf numFmtId="0" fontId="52" fillId="0" borderId="6">
      <alignment horizontal="center"/>
    </xf>
    <xf numFmtId="0" fontId="52" fillId="0" borderId="6">
      <alignment horizontal="center"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172" fontId="54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56" fillId="0" borderId="0"/>
    <xf numFmtId="0" fontId="4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1" fillId="0" borderId="0"/>
    <xf numFmtId="0" fontId="1" fillId="0" borderId="0"/>
    <xf numFmtId="0" fontId="42" fillId="0" borderId="0"/>
    <xf numFmtId="0" fontId="42" fillId="0" borderId="0"/>
    <xf numFmtId="39" fontId="5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4" fontId="57" fillId="0" borderId="7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center" vertical="top"/>
    </xf>
    <xf numFmtId="0" fontId="60" fillId="0" borderId="0">
      <alignment horizontal="left" vertical="top"/>
    </xf>
    <xf numFmtId="173" fontId="61" fillId="0" borderId="0" applyBorder="0">
      <alignment horizontal="right"/>
    </xf>
  </cellStyleXfs>
  <cellXfs count="120">
    <xf numFmtId="0" fontId="0" fillId="0" borderId="0" xfId="0"/>
    <xf numFmtId="0" fontId="2" fillId="0" borderId="0" xfId="2"/>
    <xf numFmtId="0" fontId="3" fillId="2" borderId="0" xfId="2" applyFont="1" applyFill="1" applyAlignment="1">
      <alignment horizontal="centerContinuous" vertical="center"/>
    </xf>
    <xf numFmtId="0" fontId="4" fillId="2" borderId="0" xfId="2" applyFont="1" applyFill="1" applyAlignment="1">
      <alignment horizontal="centerContinuous" vertical="center"/>
    </xf>
    <xf numFmtId="0" fontId="5" fillId="2" borderId="0" xfId="2" applyFont="1" applyFill="1" applyAlignment="1">
      <alignment horizontal="centerContinuous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Continuous" vertical="center"/>
    </xf>
    <xf numFmtId="0" fontId="9" fillId="2" borderId="0" xfId="2" applyFont="1" applyFill="1" applyAlignment="1">
      <alignment horizontal="centerContinuous" vertical="center"/>
    </xf>
    <xf numFmtId="0" fontId="10" fillId="2" borderId="0" xfId="2" applyFont="1" applyFill="1" applyAlignment="1">
      <alignment horizontal="centerContinuous" vertical="center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horizontal="centerContinuous" vertical="center"/>
    </xf>
    <xf numFmtId="0" fontId="14" fillId="2" borderId="0" xfId="2" applyFont="1" applyFill="1" applyAlignment="1">
      <alignment horizontal="centerContinuous"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vertical="center"/>
    </xf>
    <xf numFmtId="0" fontId="17" fillId="2" borderId="0" xfId="2" applyFont="1" applyFill="1" applyAlignment="1">
      <alignment horizontal="centerContinuous" vertical="center"/>
    </xf>
    <xf numFmtId="0" fontId="18" fillId="2" borderId="0" xfId="2" applyFont="1" applyFill="1" applyAlignment="1">
      <alignment horizontal="centerContinuous" vertical="center"/>
    </xf>
    <xf numFmtId="0" fontId="19" fillId="2" borderId="0" xfId="2" applyFont="1" applyFill="1" applyAlignment="1">
      <alignment vertical="center"/>
    </xf>
    <xf numFmtId="0" fontId="20" fillId="2" borderId="0" xfId="2" applyFont="1" applyFill="1" applyAlignment="1">
      <alignment vertical="center"/>
    </xf>
    <xf numFmtId="0" fontId="21" fillId="2" borderId="1" xfId="2" applyFont="1" applyFill="1" applyBorder="1" applyAlignment="1">
      <alignment horizontal="centerContinuous" vertical="center"/>
    </xf>
    <xf numFmtId="0" fontId="22" fillId="2" borderId="1" xfId="2" applyFont="1" applyFill="1" applyBorder="1" applyAlignment="1">
      <alignment horizontal="centerContinuous" vertical="center"/>
    </xf>
    <xf numFmtId="0" fontId="23" fillId="2" borderId="0" xfId="2" applyFont="1" applyFill="1" applyAlignment="1">
      <alignment vertical="center"/>
    </xf>
    <xf numFmtId="0" fontId="24" fillId="2" borderId="0" xfId="2" applyFont="1" applyFill="1" applyAlignment="1">
      <alignment vertical="center"/>
    </xf>
    <xf numFmtId="0" fontId="21" fillId="0" borderId="0" xfId="2" applyFont="1"/>
    <xf numFmtId="0" fontId="23" fillId="0" borderId="0" xfId="2" applyFont="1"/>
    <xf numFmtId="0" fontId="25" fillId="0" borderId="0" xfId="2" applyFont="1"/>
    <xf numFmtId="0" fontId="26" fillId="0" borderId="0" xfId="2" applyFont="1"/>
    <xf numFmtId="0" fontId="25" fillId="0" borderId="0" xfId="2" quotePrefix="1" applyFont="1"/>
    <xf numFmtId="0" fontId="25" fillId="0" borderId="0" xfId="2" applyFont="1" applyAlignment="1"/>
    <xf numFmtId="0" fontId="27" fillId="0" borderId="0" xfId="2" applyFont="1"/>
    <xf numFmtId="0" fontId="2" fillId="0" borderId="0" xfId="2" applyFont="1"/>
    <xf numFmtId="0" fontId="27" fillId="0" borderId="0" xfId="2" applyFont="1" applyAlignment="1"/>
    <xf numFmtId="41" fontId="27" fillId="0" borderId="0" xfId="1" applyFont="1" applyAlignment="1"/>
    <xf numFmtId="0" fontId="2" fillId="0" borderId="0" xfId="2" applyNumberFormat="1" applyFont="1"/>
    <xf numFmtId="0" fontId="28" fillId="0" borderId="0" xfId="2" applyFont="1" applyAlignment="1"/>
    <xf numFmtId="0" fontId="29" fillId="0" borderId="0" xfId="2" applyFont="1"/>
    <xf numFmtId="0" fontId="30" fillId="0" borderId="0" xfId="2" applyFont="1" applyAlignment="1">
      <alignment vertical="top"/>
    </xf>
    <xf numFmtId="0" fontId="25" fillId="0" borderId="0" xfId="2" applyFont="1" applyAlignment="1">
      <alignment vertical="top"/>
    </xf>
    <xf numFmtId="0" fontId="25" fillId="0" borderId="0" xfId="2" applyFont="1" applyAlignment="1">
      <alignment horizontal="center" vertical="top"/>
    </xf>
    <xf numFmtId="0" fontId="30" fillId="0" borderId="0" xfId="2" applyFont="1" applyAlignment="1">
      <alignment horizontal="justify" vertical="top" wrapText="1"/>
    </xf>
    <xf numFmtId="0" fontId="2" fillId="0" borderId="0" xfId="2" applyNumberFormat="1" applyAlignment="1">
      <alignment vertical="top"/>
    </xf>
    <xf numFmtId="0" fontId="30" fillId="0" borderId="0" xfId="2" applyFont="1" applyAlignment="1">
      <alignment horizontal="justify" vertical="top" wrapText="1"/>
    </xf>
    <xf numFmtId="0" fontId="25" fillId="0" borderId="0" xfId="2" applyFont="1" applyAlignment="1">
      <alignment horizontal="justify" vertical="top" wrapText="1"/>
    </xf>
    <xf numFmtId="0" fontId="2" fillId="0" borderId="0" xfId="2" applyNumberFormat="1" applyFont="1" applyAlignment="1">
      <alignment vertical="center"/>
    </xf>
    <xf numFmtId="0" fontId="2" fillId="0" borderId="0" xfId="2" applyAlignment="1">
      <alignment vertical="center"/>
    </xf>
    <xf numFmtId="0" fontId="2" fillId="0" borderId="0" xfId="2" applyFont="1" applyAlignment="1">
      <alignment vertical="center"/>
    </xf>
    <xf numFmtId="0" fontId="25" fillId="0" borderId="0" xfId="2" applyFont="1" applyAlignment="1">
      <alignment vertical="top" wrapText="1"/>
    </xf>
    <xf numFmtId="0" fontId="25" fillId="0" borderId="0" xfId="2" applyFont="1" applyAlignment="1">
      <alignment vertical="center"/>
    </xf>
    <xf numFmtId="0" fontId="25" fillId="0" borderId="0" xfId="2" applyFont="1" applyAlignment="1">
      <alignment horizontal="center" vertical="center"/>
    </xf>
    <xf numFmtId="0" fontId="27" fillId="0" borderId="0" xfId="2" applyFont="1" applyAlignment="1">
      <alignment vertical="center"/>
    </xf>
    <xf numFmtId="15" fontId="27" fillId="0" borderId="0" xfId="2" applyNumberFormat="1" applyFont="1" applyAlignment="1">
      <alignment vertical="center"/>
    </xf>
    <xf numFmtId="0" fontId="26" fillId="0" borderId="0" xfId="2" applyFont="1" applyAlignment="1">
      <alignment vertical="center"/>
    </xf>
    <xf numFmtId="0" fontId="25" fillId="0" borderId="0" xfId="3" applyFont="1" applyAlignment="1">
      <alignment horizontal="right" vertical="top"/>
    </xf>
    <xf numFmtId="0" fontId="25" fillId="0" borderId="0" xfId="3" applyFont="1" applyAlignment="1">
      <alignment horizontal="justify" vertical="top" wrapText="1"/>
    </xf>
    <xf numFmtId="0" fontId="2" fillId="0" borderId="0" xfId="3" applyFont="1"/>
    <xf numFmtId="0" fontId="21" fillId="0" borderId="0" xfId="3" applyFont="1" applyAlignment="1">
      <alignment vertical="top"/>
    </xf>
    <xf numFmtId="0" fontId="25" fillId="0" borderId="0" xfId="3" applyFont="1" applyAlignment="1">
      <alignment vertical="top"/>
    </xf>
    <xf numFmtId="0" fontId="25" fillId="0" borderId="0" xfId="3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1" fillId="0" borderId="0" xfId="3" applyFont="1" applyAlignment="1">
      <alignment horizontal="right"/>
    </xf>
    <xf numFmtId="0" fontId="21" fillId="0" borderId="0" xfId="3" applyFont="1"/>
    <xf numFmtId="0" fontId="25" fillId="0" borderId="0" xfId="2" applyFont="1" applyAlignment="1">
      <alignment horizontal="right" vertical="top"/>
    </xf>
    <xf numFmtId="0" fontId="25" fillId="0" borderId="0" xfId="2" applyFont="1" applyAlignment="1">
      <alignment horizontal="justify" vertical="top" wrapText="1"/>
    </xf>
    <xf numFmtId="0" fontId="21" fillId="0" borderId="0" xfId="3" applyFont="1" applyAlignment="1">
      <alignment horizontal="justify" vertical="top" wrapText="1"/>
    </xf>
    <xf numFmtId="0" fontId="25" fillId="0" borderId="0" xfId="3" applyFont="1" applyAlignment="1">
      <alignment horizontal="right" vertical="top" wrapText="1"/>
    </xf>
    <xf numFmtId="0" fontId="25" fillId="0" borderId="0" xfId="3" applyFont="1" applyAlignment="1">
      <alignment horizontal="justify" vertical="top" wrapText="1"/>
    </xf>
    <xf numFmtId="0" fontId="25" fillId="0" borderId="0" xfId="3" applyFont="1" applyAlignment="1">
      <alignment horizontal="right"/>
    </xf>
    <xf numFmtId="0" fontId="25" fillId="0" borderId="0" xfId="3" applyFont="1"/>
    <xf numFmtId="0" fontId="26" fillId="0" borderId="0" xfId="3" applyFont="1"/>
    <xf numFmtId="0" fontId="21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30" fillId="0" borderId="0" xfId="2" applyFont="1" applyFill="1" applyAlignment="1">
      <alignment vertical="center"/>
    </xf>
    <xf numFmtId="0" fontId="27" fillId="0" borderId="0" xfId="2" applyFont="1" applyFill="1" applyAlignment="1">
      <alignment horizontal="centerContinuous" vertical="center"/>
    </xf>
    <xf numFmtId="0" fontId="25" fillId="0" borderId="0" xfId="2" applyFont="1" applyAlignment="1">
      <alignment horizontal="centerContinuous"/>
    </xf>
    <xf numFmtId="0" fontId="25" fillId="0" borderId="0" xfId="2" applyFont="1" applyAlignment="1">
      <alignment horizontal="centerContinuous" vertical="center"/>
    </xf>
    <xf numFmtId="0" fontId="26" fillId="0" borderId="0" xfId="2" applyFont="1" applyAlignment="1">
      <alignment horizontal="centerContinuous"/>
    </xf>
    <xf numFmtId="0" fontId="28" fillId="0" borderId="0" xfId="2" applyFont="1" applyAlignment="1">
      <alignment horizontal="centerContinuous" vertical="center"/>
    </xf>
    <xf numFmtId="0" fontId="29" fillId="0" borderId="0" xfId="2" applyFont="1" applyAlignment="1">
      <alignment horizontal="centerContinuous" vertical="center"/>
    </xf>
    <xf numFmtId="0" fontId="27" fillId="0" borderId="0" xfId="2" applyFont="1" applyAlignment="1">
      <alignment horizontal="centerContinuous" vertical="center"/>
    </xf>
    <xf numFmtId="0" fontId="30" fillId="0" borderId="0" xfId="2" applyFont="1" applyAlignment="1">
      <alignment vertical="center"/>
    </xf>
    <xf numFmtId="0" fontId="31" fillId="0" borderId="0" xfId="2" applyFont="1"/>
    <xf numFmtId="0" fontId="4" fillId="0" borderId="0" xfId="2" applyFont="1" applyFill="1" applyAlignment="1">
      <alignment horizontal="centerContinuous" vertical="center"/>
    </xf>
    <xf numFmtId="0" fontId="5" fillId="0" borderId="0" xfId="2" applyFont="1" applyFill="1" applyAlignment="1">
      <alignment horizontal="centerContinuous" vertical="center"/>
    </xf>
    <xf numFmtId="0" fontId="32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10" fillId="0" borderId="0" xfId="2" applyFont="1" applyFill="1" applyAlignment="1">
      <alignment horizontal="centerContinuous" vertical="center"/>
    </xf>
    <xf numFmtId="0" fontId="33" fillId="0" borderId="0" xfId="2" applyFont="1" applyFill="1" applyAlignment="1">
      <alignment horizontal="centerContinuous" vertical="center"/>
    </xf>
    <xf numFmtId="0" fontId="18" fillId="0" borderId="0" xfId="2" applyFont="1" applyFill="1" applyAlignment="1">
      <alignment horizontal="centerContinuous" vertical="center"/>
    </xf>
    <xf numFmtId="0" fontId="21" fillId="0" borderId="0" xfId="2" applyFont="1" applyFill="1" applyAlignment="1">
      <alignment horizontal="centerContinuous" vertical="center"/>
    </xf>
    <xf numFmtId="0" fontId="22" fillId="0" borderId="0" xfId="2" applyFont="1" applyFill="1" applyAlignment="1">
      <alignment horizontal="centerContinuous" vertical="center"/>
    </xf>
    <xf numFmtId="0" fontId="5" fillId="0" borderId="0" xfId="2" applyFont="1" applyFill="1" applyAlignment="1">
      <alignment vertical="center"/>
    </xf>
    <xf numFmtId="0" fontId="21" fillId="0" borderId="0" xfId="2" applyFont="1" applyFill="1"/>
    <xf numFmtId="0" fontId="2" fillId="0" borderId="0" xfId="2" applyFill="1"/>
    <xf numFmtId="0" fontId="21" fillId="0" borderId="0" xfId="2" applyFont="1" applyFill="1" applyAlignment="1">
      <alignment horizontal="right"/>
    </xf>
    <xf numFmtId="0" fontId="21" fillId="0" borderId="0" xfId="2" quotePrefix="1" applyFont="1" applyFill="1"/>
    <xf numFmtId="41" fontId="21" fillId="0" borderId="0" xfId="1" applyFont="1" applyFill="1"/>
    <xf numFmtId="43" fontId="21" fillId="0" borderId="0" xfId="2" applyNumberFormat="1" applyFont="1" applyFill="1"/>
    <xf numFmtId="41" fontId="33" fillId="0" borderId="0" xfId="1" applyFont="1" applyFill="1"/>
    <xf numFmtId="0" fontId="34" fillId="0" borderId="0" xfId="2" applyFont="1" applyFill="1"/>
    <xf numFmtId="0" fontId="35" fillId="0" borderId="0" xfId="2" applyFont="1" applyFill="1"/>
    <xf numFmtId="0" fontId="21" fillId="0" borderId="0" xfId="2" applyFont="1" applyFill="1" applyAlignment="1">
      <alignment vertical="top"/>
    </xf>
    <xf numFmtId="0" fontId="21" fillId="0" borderId="0" xfId="2" applyFont="1" applyFill="1" applyAlignment="1">
      <alignment horizontal="center" vertical="top"/>
    </xf>
    <xf numFmtId="0" fontId="36" fillId="0" borderId="0" xfId="2" applyFont="1" applyFill="1" applyAlignment="1">
      <alignment horizontal="justify" vertical="top" wrapText="1"/>
    </xf>
    <xf numFmtId="0" fontId="2" fillId="0" borderId="0" xfId="2" applyAlignment="1">
      <alignment vertical="top"/>
    </xf>
    <xf numFmtId="0" fontId="21" fillId="0" borderId="0" xfId="2" applyFont="1" applyFill="1" applyAlignment="1">
      <alignment horizontal="justify" vertical="top" wrapText="1"/>
    </xf>
    <xf numFmtId="0" fontId="21" fillId="0" borderId="0" xfId="2" applyFont="1" applyFill="1" applyAlignment="1">
      <alignment vertical="center"/>
    </xf>
    <xf numFmtId="0" fontId="21" fillId="0" borderId="0" xfId="2" applyFont="1" applyFill="1" applyAlignment="1">
      <alignment horizontal="center" vertical="center"/>
    </xf>
    <xf numFmtId="15" fontId="21" fillId="0" borderId="0" xfId="2" applyNumberFormat="1" applyFont="1" applyFill="1"/>
    <xf numFmtId="0" fontId="21" fillId="0" borderId="0" xfId="2" applyFont="1" applyFill="1" applyAlignment="1">
      <alignment horizontal="center"/>
    </xf>
    <xf numFmtId="0" fontId="21" fillId="0" borderId="0" xfId="2" applyFont="1" applyFill="1" applyAlignment="1">
      <alignment horizontal="left" vertical="top" wrapText="1"/>
    </xf>
    <xf numFmtId="0" fontId="21" fillId="0" borderId="0" xfId="2" applyFont="1" applyFill="1" applyAlignment="1">
      <alignment horizontal="centerContinuous"/>
    </xf>
    <xf numFmtId="0" fontId="2" fillId="0" borderId="0" xfId="2" applyFill="1" applyAlignment="1">
      <alignment horizontal="centerContinuous"/>
    </xf>
    <xf numFmtId="0" fontId="36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35" fillId="0" borderId="0" xfId="2" applyFont="1" applyFill="1" applyAlignment="1">
      <alignment horizontal="centerContinuous" vertical="center"/>
    </xf>
    <xf numFmtId="0" fontId="31" fillId="0" borderId="0" xfId="2" applyFont="1" applyFill="1"/>
    <xf numFmtId="0" fontId="37" fillId="0" borderId="0" xfId="2" applyFont="1" applyFill="1"/>
    <xf numFmtId="0" fontId="21" fillId="0" borderId="0" xfId="2" applyFont="1" applyAlignment="1">
      <alignment vertical="top"/>
    </xf>
    <xf numFmtId="0" fontId="37" fillId="0" borderId="0" xfId="2" applyFont="1"/>
  </cellXfs>
  <cellStyles count="181">
    <cellStyle name="12" xfId="4"/>
    <cellStyle name="Body" xfId="5"/>
    <cellStyle name="Calc Currency (0)" xfId="6"/>
    <cellStyle name="Comma [0]" xfId="1" builtinId="6"/>
    <cellStyle name="Comma [0] 10" xfId="7"/>
    <cellStyle name="Comma [0] 11" xfId="8"/>
    <cellStyle name="Comma [0] 12" xfId="9"/>
    <cellStyle name="Comma [0] 13" xfId="10"/>
    <cellStyle name="Comma [0] 14" xfId="11"/>
    <cellStyle name="Comma [0] 14 2" xfId="12"/>
    <cellStyle name="Comma [0] 14 3" xfId="13"/>
    <cellStyle name="Comma [0] 14 4" xfId="14"/>
    <cellStyle name="Comma [0] 15" xfId="15"/>
    <cellStyle name="Comma [0] 15 2" xfId="16"/>
    <cellStyle name="Comma [0] 15 3" xfId="17"/>
    <cellStyle name="Comma [0] 16" xfId="18"/>
    <cellStyle name="Comma [0] 16 2" xfId="19"/>
    <cellStyle name="Comma [0] 16 3" xfId="20"/>
    <cellStyle name="Comma [0] 2" xfId="21"/>
    <cellStyle name="Comma [0] 2 2" xfId="22"/>
    <cellStyle name="Comma [0] 2 3" xfId="23"/>
    <cellStyle name="Comma [0] 2_3. Paket 3 ok" xfId="24"/>
    <cellStyle name="Comma [0] 3" xfId="25"/>
    <cellStyle name="Comma [0] 3 2" xfId="26"/>
    <cellStyle name="Comma [0] 3 3" xfId="27"/>
    <cellStyle name="Comma [0] 3 4" xfId="28"/>
    <cellStyle name="Comma [0] 3 5" xfId="29"/>
    <cellStyle name="Comma [0] 3 6" xfId="30"/>
    <cellStyle name="Comma [0] 3 7" xfId="31"/>
    <cellStyle name="Comma [0] 4" xfId="32"/>
    <cellStyle name="Comma [0] 4 2" xfId="33"/>
    <cellStyle name="Comma [0] 5" xfId="34"/>
    <cellStyle name="Comma [0] 6" xfId="35"/>
    <cellStyle name="Comma [0] 6 2" xfId="36"/>
    <cellStyle name="Comma [0] 7" xfId="37"/>
    <cellStyle name="Comma [0] 8" xfId="38"/>
    <cellStyle name="Comma [0] 9" xfId="39"/>
    <cellStyle name="Comma 10" xfId="40"/>
    <cellStyle name="Comma 10 2" xfId="41"/>
    <cellStyle name="Comma 10 3" xfId="42"/>
    <cellStyle name="Comma 10 4" xfId="43"/>
    <cellStyle name="Comma 2" xfId="44"/>
    <cellStyle name="Comma 2 2" xfId="45"/>
    <cellStyle name="Comma 2 2 2" xfId="46"/>
    <cellStyle name="Comma 2 3" xfId="47"/>
    <cellStyle name="Comma 2 4" xfId="48"/>
    <cellStyle name="Comma 2 5" xfId="49"/>
    <cellStyle name="Comma 2 6" xfId="50"/>
    <cellStyle name="Comma 2 7" xfId="51"/>
    <cellStyle name="Comma 2_HPS - OE" xfId="52"/>
    <cellStyle name="Comma 3" xfId="53"/>
    <cellStyle name="Comma 3 2" xfId="54"/>
    <cellStyle name="Comma 3 3" xfId="55"/>
    <cellStyle name="Comma 3_3. Paket 3 ok" xfId="56"/>
    <cellStyle name="Comma 4" xfId="57"/>
    <cellStyle name="Comma 4 2" xfId="58"/>
    <cellStyle name="Comma 4 3" xfId="59"/>
    <cellStyle name="Comma 5" xfId="60"/>
    <cellStyle name="Comma 6" xfId="61"/>
    <cellStyle name="Comma 6 2" xfId="62"/>
    <cellStyle name="Comma 7" xfId="63"/>
    <cellStyle name="Comma 8" xfId="64"/>
    <cellStyle name="Comma 8 2" xfId="65"/>
    <cellStyle name="Comma 9" xfId="66"/>
    <cellStyle name="Comma 9 2" xfId="67"/>
    <cellStyle name="Comma 9 3" xfId="68"/>
    <cellStyle name="Copied" xfId="69"/>
    <cellStyle name="Currency [0] 2" xfId="70"/>
    <cellStyle name="Currency [0] 3" xfId="71"/>
    <cellStyle name="Currency [0] 4" xfId="72"/>
    <cellStyle name="Currency 2" xfId="73"/>
    <cellStyle name="Currency 2 2" xfId="74"/>
    <cellStyle name="Currency 2 3" xfId="75"/>
    <cellStyle name="Currency 2 4" xfId="76"/>
    <cellStyle name="Currency 3" xfId="77"/>
    <cellStyle name="Currency 3 2" xfId="78"/>
    <cellStyle name="Currency 3 3" xfId="79"/>
    <cellStyle name="Currency 3 4" xfId="80"/>
    <cellStyle name="Date" xfId="81"/>
    <cellStyle name="Entered" xfId="82"/>
    <cellStyle name="Excel Built-in Normal" xfId="83"/>
    <cellStyle name="Fixed" xfId="84"/>
    <cellStyle name="Grey" xfId="85"/>
    <cellStyle name="Grey 2" xfId="86"/>
    <cellStyle name="Grey 3" xfId="87"/>
    <cellStyle name="Grey 4" xfId="88"/>
    <cellStyle name="Header1" xfId="89"/>
    <cellStyle name="Header2" xfId="90"/>
    <cellStyle name="Heading1" xfId="91"/>
    <cellStyle name="Heading2" xfId="92"/>
    <cellStyle name="Hyperlink 2" xfId="93"/>
    <cellStyle name="Hyperlink 3" xfId="94"/>
    <cellStyle name="Input [yellow]" xfId="95"/>
    <cellStyle name="Input [yellow] 2" xfId="96"/>
    <cellStyle name="Input [yellow] 3" xfId="97"/>
    <cellStyle name="Input [yellow] 4" xfId="98"/>
    <cellStyle name="m" xfId="99"/>
    <cellStyle name="m_PENAWARAN BANGUNAN LENGKAP" xfId="100"/>
    <cellStyle name="m_PENAWARAN BANGUNAN LENGKAP_PENAWARAN PLAT KUICKER. CV. MEKAR" xfId="101"/>
    <cellStyle name="Millares [0]_Well Timing" xfId="102"/>
    <cellStyle name="Millares_Well Timing" xfId="103"/>
    <cellStyle name="Moneda [0]_Well Timing" xfId="104"/>
    <cellStyle name="Moneda_Well Timing" xfId="105"/>
    <cellStyle name="Normal" xfId="0" builtinId="0"/>
    <cellStyle name="Normal - Style1" xfId="106"/>
    <cellStyle name="Normal 10" xfId="107"/>
    <cellStyle name="Normal 10 2" xfId="108"/>
    <cellStyle name="Normal 10 3" xfId="109"/>
    <cellStyle name="Normal 11" xfId="110"/>
    <cellStyle name="Normal 12" xfId="111"/>
    <cellStyle name="Normal 13" xfId="112"/>
    <cellStyle name="Normal 14" xfId="113"/>
    <cellStyle name="Normal 14 2" xfId="114"/>
    <cellStyle name="Normal 14_RAB GEDUNG PERTEMUAN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12" xfId="122"/>
    <cellStyle name="Normal 2 12 2" xfId="123"/>
    <cellStyle name="Normal 2 2" xfId="124"/>
    <cellStyle name="Normal 2 2 2" xfId="125"/>
    <cellStyle name="Normal 2 3" xfId="126"/>
    <cellStyle name="Normal 2 3 2" xfId="127"/>
    <cellStyle name="Normal 2 4" xfId="128"/>
    <cellStyle name="Normal 2 5" xfId="129"/>
    <cellStyle name="Normal 2 6" xfId="130"/>
    <cellStyle name="Normal 2 7" xfId="131"/>
    <cellStyle name="Normal 2_1. Paket 1 ok" xfId="132"/>
    <cellStyle name="Normal 20" xfId="133"/>
    <cellStyle name="Normal 21" xfId="134"/>
    <cellStyle name="Normal 21 2" xfId="135"/>
    <cellStyle name="Normal 22" xfId="136"/>
    <cellStyle name="Normal 23" xfId="137"/>
    <cellStyle name="Normal 27" xfId="138"/>
    <cellStyle name="Normal 3" xfId="139"/>
    <cellStyle name="Normal 3 2" xfId="140"/>
    <cellStyle name="Normal 3 3" xfId="141"/>
    <cellStyle name="Normal 3 4" xfId="142"/>
    <cellStyle name="Normal 3 5" xfId="143"/>
    <cellStyle name="Normal 3 6" xfId="144"/>
    <cellStyle name="Normal 3_Book1" xfId="145"/>
    <cellStyle name="Normal 4" xfId="146"/>
    <cellStyle name="Normal 4 2" xfId="147"/>
    <cellStyle name="Normal 4 2 2" xfId="148"/>
    <cellStyle name="Normal 4 3" xfId="149"/>
    <cellStyle name="Normal 4_Book1" xfId="150"/>
    <cellStyle name="Normal 5" xfId="151"/>
    <cellStyle name="Normal 5 2" xfId="152"/>
    <cellStyle name="Normal 6" xfId="2"/>
    <cellStyle name="Normal 6 2" xfId="3"/>
    <cellStyle name="Normal 6 3" xfId="153"/>
    <cellStyle name="Normal 6 4" xfId="154"/>
    <cellStyle name="Normal 6 5" xfId="155"/>
    <cellStyle name="Normal 6_LAPORAN MINGGUAN BDRS POBUNDAYAN" xfId="156"/>
    <cellStyle name="Normal 7" xfId="157"/>
    <cellStyle name="Normal 7 2" xfId="158"/>
    <cellStyle name="Normal 7 3" xfId="159"/>
    <cellStyle name="Normal 8" xfId="160"/>
    <cellStyle name="Normal 8 2" xfId="161"/>
    <cellStyle name="Normal 8 3" xfId="162"/>
    <cellStyle name="Normal 8 4" xfId="163"/>
    <cellStyle name="Normal 9" xfId="164"/>
    <cellStyle name="Normal 9 2" xfId="165"/>
    <cellStyle name="Normal 9 3" xfId="166"/>
    <cellStyle name="Normal[0]" xfId="167"/>
    <cellStyle name="Percent [2]" xfId="168"/>
    <cellStyle name="Percent 2" xfId="169"/>
    <cellStyle name="Percent 2 2" xfId="170"/>
    <cellStyle name="Percent 2 3" xfId="171"/>
    <cellStyle name="Percent 2 4" xfId="172"/>
    <cellStyle name="Percent 2 5" xfId="173"/>
    <cellStyle name="Percent 2 6" xfId="174"/>
    <cellStyle name="Percent 3" xfId="175"/>
    <cellStyle name="Percent 4" xfId="176"/>
    <cellStyle name="RevList" xfId="177"/>
    <cellStyle name="S12" xfId="178"/>
    <cellStyle name="S8" xfId="179"/>
    <cellStyle name="Subtotal" xfId="1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76200</xdr:rowOff>
    </xdr:from>
    <xdr:to>
      <xdr:col>12</xdr:col>
      <xdr:colOff>1095375</xdr:colOff>
      <xdr:row>91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6497300"/>
          <a:ext cx="6505575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151</xdr:row>
      <xdr:rowOff>76200</xdr:rowOff>
    </xdr:from>
    <xdr:to>
      <xdr:col>13</xdr:col>
      <xdr:colOff>0</xdr:colOff>
      <xdr:row>151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16497300"/>
          <a:ext cx="6619875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123</xdr:row>
      <xdr:rowOff>66675</xdr:rowOff>
    </xdr:from>
    <xdr:to>
      <xdr:col>9</xdr:col>
      <xdr:colOff>76200</xdr:colOff>
      <xdr:row>124</xdr:row>
      <xdr:rowOff>76200</xdr:rowOff>
    </xdr:to>
    <xdr:sp macro="" textlink="">
      <xdr:nvSpPr>
        <xdr:cNvPr id="4" name="Oval 3"/>
        <xdr:cNvSpPr/>
      </xdr:nvSpPr>
      <xdr:spPr>
        <a:xfrm>
          <a:off x="1495425" y="16497300"/>
          <a:ext cx="2162175" cy="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0</xdr:col>
      <xdr:colOff>66675</xdr:colOff>
      <xdr:row>0</xdr:row>
      <xdr:rowOff>66674</xdr:rowOff>
    </xdr:from>
    <xdr:to>
      <xdr:col>2</xdr:col>
      <xdr:colOff>85725</xdr:colOff>
      <xdr:row>3</xdr:row>
      <xdr:rowOff>133349</xdr:rowOff>
    </xdr:to>
    <xdr:sp macro="" textlink="">
      <xdr:nvSpPr>
        <xdr:cNvPr id="5" name="Rectangle 4" descr="logo spkt"/>
        <xdr:cNvSpPr>
          <a:spLocks noChangeArrowheads="1"/>
        </xdr:cNvSpPr>
      </xdr:nvSpPr>
      <xdr:spPr bwMode="auto">
        <a:xfrm>
          <a:off x="66675" y="66674"/>
          <a:ext cx="609600" cy="981075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266700</xdr:colOff>
      <xdr:row>13</xdr:row>
      <xdr:rowOff>152400</xdr:rowOff>
    </xdr:from>
    <xdr:to>
      <xdr:col>12</xdr:col>
      <xdr:colOff>1142999</xdr:colOff>
      <xdr:row>16</xdr:row>
      <xdr:rowOff>2822</xdr:rowOff>
    </xdr:to>
    <xdr:pic>
      <xdr:nvPicPr>
        <xdr:cNvPr id="6" name="Picture 5" descr="imag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900" y="2857500"/>
          <a:ext cx="876299" cy="42192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RIZAL\DATA%202017\DIKJAR\TAHAP-VI\EVALUASI%20PENGADAAN%20BUKU%202017-I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FATA_01\My%20Documents\My%20Documents\TA%202002\RM-KAPOLRES\Rab-HP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awaran/motongkad/CV.%20SARIWONO/file%20penawr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TA%202002\RM-KAPOLRES\Rab-HP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ULTIMEDIA/PROJECT%202009/DATA%20CONSULTAN/PENAWARAN%20ACEN/NEVRI/2%20RH%2021%20PROJECT/ERHA/isa/ISA/ASRO/RAB%20SD%20BOALEM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ULTIMEDIA/PROJECT%202009/DATA%20CONSULTAN/PENAWARAN%20ACEN/NEVRI/aminila/RAB%202009%20REFISI/Fresh/PU%20&amp;%20Bapeda/Documents%20and%20Settings/Toshiba/Desktop/PU.%20DATI%20II%202007/TAWAR%20BUYAT-BUKAKA/TAWAR-PT.%20CITRA%20ADILA%20PUTR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ULTIMEDIA/PROJECT%202009/DINKESSOS%20BOLSEL%202010%20PERSIAPAN%20LELANG/PENAARAN%20TAMI/KHUSUS%20TENDER/THUN%202009/BOLMONG%20INDUK/TAMY/LINGKUNGAN%20HIDUP/CV.%20RAFI%20KURNIA%20JAYA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BOQ/perbinda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ULTIMEDIA/PROJECT%202009/DATA%20CONSULTAN/PENAWARAN%20ACEN/NEVRI/~TENDER%20DKP%20MITRA/BBI/pu%20min/paket%2021%2000%20rehab%20kantor%20bupati%20minahas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E\OE%20PUTARAN%20PERTAMA\Aceh%20Barat\MY%20FILES\Wilayah%20IV\Boss\HPS%20LABUHAN%20HAJ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ULTIMEDIA/PROJECT%202009/DATA%20CONSULTAN/PENAWARAN%20ACEN/NEVRI/~TENDER%20DKP%20MITRA/BBI/My%20Documents/~%20ADMINISTRATORs%20DOCUMENT/A%20HWA/Master%20Penawaran%20PU%202008/1-BO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nan\adnan\Proyek%20Mersah-Masjid\RAB-MERSAH%20KERMA-PAYA%20TUMPI\Umum\Penawaran%20Bireuen\JBT%20GANTUNG\V%20(LAMRUJA)\pENAWARAN%20CV.%20LAMRUJ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KJARSW2003\LAP.SWAKELOLA\SD%201%20Bintah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LAT%20BER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OPE'AN\BANK%20GUE\Gado-gado\Data\DED%202001\ANALISA%20%202001.B\ANALISA%20%202001.B%20(JALAN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Penawaran\Rab%20Penawar\CV-%20LIA%20MAKMUR%20SEN%20JEMB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fata-001\Data%20(D)\Comanditer\PPJ%20JEMBATAN%20iE%20BUBOH\Documents%20and%20Settings\GANESA\My%20Documents\Fisik-PNR-Sarulla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PBN\Seksi%20VIII%20P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erator_1\d\DATA\DED%20T.A%202001\ANALISA%20DED%202001\ANALISA%20%202001.PEDOMAN%20RA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IMETRIZ%20PROJECT/2011/Askes/DED%20OK%20ASKES/FD-I.ONES/BEPE%20FILE'S/MASTER%20ANALISA-IONES/ANALISA%202005%20ASLI/6-AGG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fata-001\Data%20(D)\Comanditer\PPJ%20JEMBATAN%20iE%20BUBOH\Documents%20and%20Settings\OFFICE\My%20Documents\RAB%20JALAN%20BANG%20RAHMAD%20HUMAID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puter1\data%20(d)\Yusuf\2007\PENEWARAN%20Tanggul%20Lampaseh%20BAR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%202009\Panitia%20Lelang%202009\RAB%20HPS%20SAMUA%20PANITIA%202009\BINA%20MARGA\22%20HPS%20JALAN%20PINOGALUMAN%20-LABUANG%20UKI%20FIX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ang_03\c\rekapitulasi_keuangan%20sgt%2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P-MS-JDJ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FATA-001\Data%20(D)\P2003\Progres\BAP-PRS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ULTIMEDIA/PROJECT%202009/DATA%20CONSULTAN/PENAWARAN%20ACEN/NEVRI/~TENDER%20DKP%20MITRA/BBI/ANALISA%20RSU%20MERAUK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erator_2\d\RAB%20SWAKELOLA%202003%20100%25\SD%20RT.%20SELAMA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RIZAL/DISPERINDAG%20APBN%202013/PEMBANGUNAN%20GUDANG%20NON%20SRG/Evaluasi%20Gudang%20Non%20SRG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%203\New%20Folder2\DRAINASE%20meulaboh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BOQ/olot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L-KOTARAY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erator_2\d\My%20Documents\Ded%20from%20Comp%20P450\DRUP\ALU%20PUNT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2013/APBK/Peternakan/FORMAT%20EVALUASI%202012/Evaluasi%20O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2-angg-3\palangkaraya\My%20Documents\TEKNIK\TENDER2\JATIM\DATABASE\KUFPEC\CF-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2009/Panitia%20Lelang%202009/RAB%20HPS%20SAMUA%20PANITIA%202009/BINA%20MARGA/22%20HPS%20JALAN%20PINOGALUMAN%20-LABUANG%20UKI%20FI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ed%20from%20Comp%20P450\DRUP\ALU%20PUNT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ceh%20Utara\PROGRES%20EXPOSE%20SE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p2\D\HRRY\HRRY_2011\USULAN%20HARGA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Penawaran\Rab%20Penawar\CV-%20LIA%20MAKMUR%20SEN%20JEM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lit Lelang (C)"/>
      <sheetName val="Tanda Terima PPK"/>
      <sheetName val="Tanda Terima ULP"/>
      <sheetName val="Laporan"/>
      <sheetName val="Masa Sanggah"/>
      <sheetName val="Pengumuman Pemenang"/>
      <sheetName val="Penatapan"/>
      <sheetName val="Kulit Lelang (B)"/>
      <sheetName val="BAHP"/>
      <sheetName val="BAHP NEW"/>
      <sheetName val="Kulit Lelang (A-2)"/>
      <sheetName val="B.A KUALIFIKASI"/>
      <sheetName val="Nilai Isian Kwlf"/>
      <sheetName val="Screen Shot Kuaifikasi Peserta"/>
      <sheetName val="SP Peserta-3"/>
      <sheetName val="Lamp. PQ-3"/>
      <sheetName val="Photo PQ-3"/>
      <sheetName val="SP Peserta-2"/>
      <sheetName val="Lamp. PQ-2"/>
      <sheetName val="Photo PQ-2"/>
      <sheetName val="SP Peserta"/>
      <sheetName val="Lamp. PQ"/>
      <sheetName val="Print View Undangan PQ &amp; KL (2)"/>
      <sheetName val="Undangan Ver &amp; Klafi (2)"/>
      <sheetName val="Photo PQ"/>
      <sheetName val="Print View Undangan PQ &amp; KL (1)"/>
      <sheetName val="Undangan PK"/>
      <sheetName val="NO. SURAT"/>
      <sheetName val="MENU"/>
      <sheetName val="Kulit Lelang (A-1)"/>
      <sheetName val="BA-EV. PENAWARAN"/>
      <sheetName val="Lamp EV. Harga"/>
      <sheetName val="Lamp. Teknis-1"/>
      <sheetName val="Lamp. B.A. Adm"/>
      <sheetName val="BA-KOREKSI ARITMATIKA"/>
      <sheetName val="Lamp Koreksi Aritmatik"/>
      <sheetName val="BA. BUKA"/>
      <sheetName val="BA. ADENDUM"/>
      <sheetName val="BA. AANWIZJING"/>
      <sheetName val="PENGESAHAN DOK"/>
      <sheetName val="Sheet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2">
          <cell r="B152" t="str">
            <v>UNIT LAYANAN PENGADAAN BARANG/JASA</v>
          </cell>
        </row>
        <row r="153">
          <cell r="B153" t="str">
            <v>KABUPATEN ACEH TENGGARA</v>
          </cell>
        </row>
        <row r="154">
          <cell r="B154" t="str">
            <v>KELOMPOK KERJA DINAS PENDIDIKAN DAN KEBUDAYAAN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8">
          <cell r="D18" t="str">
            <v>135/ULP-Agara/Pokja-Dikbud/2017</v>
          </cell>
          <cell r="G18" t="str">
            <v>Dinas Pendidikan dan kebudayaan Kabupaten Aceh Tenggara</v>
          </cell>
          <cell r="I18" t="str">
            <v>Kutacane, 28 Oktober 2017</v>
          </cell>
        </row>
        <row r="19">
          <cell r="D19" t="str">
            <v>SENIN</v>
          </cell>
          <cell r="F19" t="str">
            <v>30 Oktober 2017</v>
          </cell>
          <cell r="G19" t="str">
            <v>Jalan Leuser Nomor 237 Mangga Dua Kutacane Aceh Tenggara</v>
          </cell>
          <cell r="H19" t="str">
            <v>08.00 WIB s.d 14.00 WIB</v>
          </cell>
        </row>
      </sheetData>
      <sheetData sheetId="28">
        <row r="2">
          <cell r="B2" t="str">
            <v>Dinas Pendidikan dan Kebudayaan Kabupaten Aceh Tenggara</v>
          </cell>
        </row>
        <row r="7">
          <cell r="B7" t="str">
            <v>Pelelangan Sederhana dengan Pascakualifikasi</v>
          </cell>
        </row>
        <row r="11">
          <cell r="B11" t="str">
            <v>http://lpse.acehtenggarakab.go.id</v>
          </cell>
        </row>
        <row r="14">
          <cell r="B14" t="str">
            <v>PENGADAAN BUKU PERPUSTAKAAN SD</v>
          </cell>
        </row>
        <row r="15">
          <cell r="B15" t="str">
            <v>Pengadaan Buku Perpustakaan SD</v>
          </cell>
        </row>
        <row r="18">
          <cell r="B18" t="str">
            <v>Kelompok Kerja Unit Layanan Pengadaan Barang/Jasa Dinas Pendidikan dan Kebudayaan Kabupaten Aceh Tenggara Sumber Dana APBK Aceh Tenggara Tahun Anggaran 2017</v>
          </cell>
        </row>
        <row r="30">
          <cell r="E30" t="str">
            <v>APBK Aceh Tenggara (DAK-Lanjutan) Tahun Anggaran 2017</v>
          </cell>
        </row>
        <row r="34">
          <cell r="B34" t="str">
            <v>Tahun 2016</v>
          </cell>
        </row>
        <row r="48">
          <cell r="B48" t="str">
            <v>UNIT LAYANAN PENGADAAN BARANG/JASA</v>
          </cell>
        </row>
        <row r="49">
          <cell r="B49" t="str">
            <v>KABUPATEN ACEH TENGGARA</v>
          </cell>
        </row>
        <row r="50">
          <cell r="B50" t="str">
            <v>KELOMPOK KERJA DINAS PENDIDIKAN DAN KEBUDAYAAN</v>
          </cell>
        </row>
        <row r="51">
          <cell r="B51" t="str">
            <v>Jl. Iskandar Muda No. 04 Kutacane Aceh Tenggara</v>
          </cell>
        </row>
        <row r="131">
          <cell r="A131" t="str">
            <v>CV. HARAPAN BARU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ver"/>
      <sheetName val="REKAP"/>
      <sheetName val="RAB"/>
      <sheetName val="DAFTAR"/>
      <sheetName val="ANALISA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G224">
            <v>479807.5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 peralatan"/>
      <sheetName val="data personalia"/>
      <sheetName val="pengalaman"/>
      <sheetName val="neraca"/>
      <sheetName val="SKN "/>
      <sheetName val="isian kualifikasi"/>
      <sheetName val="Surat Minat"/>
      <sheetName val="Surat penawaran"/>
      <sheetName val="Div1"/>
      <sheetName val="Div2"/>
      <sheetName val="Div 2"/>
      <sheetName val="Div3"/>
      <sheetName val="Div5"/>
      <sheetName val="Div4"/>
      <sheetName val="Div8b"/>
      <sheetName val="Div 6"/>
      <sheetName val="Div 7"/>
      <sheetName val="Div 8"/>
      <sheetName val="USULAN PSONIL INTI&amp;PERALATAN"/>
      <sheetName val="DAFTAR SEWA ALAT"/>
      <sheetName val="JADUAL"/>
      <sheetName val="KNTRK YG DISELEKSI"/>
      <sheetName val="CVER PENAWARAN"/>
      <sheetName val="DAFTAR LAMPIRAN"/>
      <sheetName val="SKon"/>
      <sheetName val="Kapasitas AMP.S.C"/>
      <sheetName val="cover temp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LAMPIRAN 2 PENAWARAN</v>
          </cell>
        </row>
      </sheetData>
      <sheetData sheetId="11"/>
      <sheetData sheetId="12">
        <row r="2">
          <cell r="B2" t="str">
            <v>LAMPIRAN 2 PENAWARAN</v>
          </cell>
        </row>
        <row r="3">
          <cell r="J3" t="str">
            <v xml:space="preserve">Analisa EI-21 </v>
          </cell>
        </row>
        <row r="4">
          <cell r="B4" t="str">
            <v>FORMULIR STANDAR UNTUK</v>
          </cell>
        </row>
        <row r="5">
          <cell r="B5" t="str">
            <v>PEREKAMAN ANALISA MASING-MASING HARGA SATUAN</v>
          </cell>
        </row>
        <row r="6">
          <cell r="B6" t="str">
            <v xml:space="preserve">                                                                                                            </v>
          </cell>
        </row>
        <row r="8">
          <cell r="B8" t="str">
            <v>PESERTA LELANG</v>
          </cell>
          <cell r="E8" t="str">
            <v>CV. SARIWONO</v>
          </cell>
        </row>
        <row r="9">
          <cell r="B9" t="str">
            <v>PROGRAM</v>
          </cell>
          <cell r="E9" t="str">
            <v>: REHABILITASI / PEMELIHARAAN  JALAN DAN JEMBATAN</v>
          </cell>
        </row>
        <row r="10">
          <cell r="B10" t="str">
            <v>No. PAKET KONTRAK</v>
          </cell>
          <cell r="E10" t="str">
            <v>:</v>
          </cell>
        </row>
        <row r="11">
          <cell r="B11" t="str">
            <v>NAMA PAKET</v>
          </cell>
          <cell r="E11" t="str">
            <v>: PEMELIHARAAN BERKALA JALAN MOTONGKAD - MOTONGKAD PANTAI</v>
          </cell>
        </row>
        <row r="12">
          <cell r="B12" t="str">
            <v>PROP / KAB / KODYA</v>
          </cell>
          <cell r="E12" t="str">
            <v>: KABUPATEN BOLAANG MONGONDOW</v>
          </cell>
        </row>
        <row r="13">
          <cell r="B13" t="str">
            <v>ITEM PEMBAYARAN NO.</v>
          </cell>
          <cell r="E13" t="str">
            <v>:  3.1 (1)</v>
          </cell>
          <cell r="H13" t="str">
            <v>PERKIRAAN VOL. PEK.</v>
          </cell>
          <cell r="J13" t="str">
            <v>:</v>
          </cell>
          <cell r="K13">
            <v>12.48</v>
          </cell>
        </row>
        <row r="14">
          <cell r="B14" t="str">
            <v>JENIS PEKERJAAN</v>
          </cell>
          <cell r="E14" t="str">
            <v>:  Galian Biasa</v>
          </cell>
          <cell r="H14" t="str">
            <v>TOTAL HARGA (Rp.)</v>
          </cell>
          <cell r="J14" t="str">
            <v>:</v>
          </cell>
          <cell r="K14">
            <v>735033.49733094592</v>
          </cell>
        </row>
        <row r="15">
          <cell r="B15" t="str">
            <v>SATUAN PEMBAYARAN</v>
          </cell>
          <cell r="E15" t="str">
            <v>:  M3</v>
          </cell>
          <cell r="H15" t="str">
            <v>% THD. BIAYA PROYEK</v>
          </cell>
          <cell r="J15" t="str">
            <v>:</v>
          </cell>
          <cell r="K15">
            <v>0.22272527595282046</v>
          </cell>
        </row>
        <row r="18">
          <cell r="G18" t="str">
            <v>PERKIRAAN</v>
          </cell>
          <cell r="H18" t="str">
            <v>HARGA</v>
          </cell>
          <cell r="I18" t="str">
            <v>JUMLAH</v>
          </cell>
        </row>
        <row r="19">
          <cell r="B19" t="str">
            <v>NO.</v>
          </cell>
          <cell r="D19" t="str">
            <v>KOMPONEN</v>
          </cell>
          <cell r="F19" t="str">
            <v>SATUAN</v>
          </cell>
          <cell r="G19" t="str">
            <v>KUANTITAS</v>
          </cell>
          <cell r="H19" t="str">
            <v>SATUAN</v>
          </cell>
          <cell r="I19" t="str">
            <v>HARGA</v>
          </cell>
        </row>
        <row r="20">
          <cell r="H20" t="str">
            <v>(Rp.)</v>
          </cell>
          <cell r="I20" t="str">
            <v>(Rp.)</v>
          </cell>
        </row>
        <row r="23">
          <cell r="B23" t="str">
            <v>A.</v>
          </cell>
          <cell r="D23" t="str">
            <v>TENAGA</v>
          </cell>
        </row>
        <row r="25">
          <cell r="B25" t="str">
            <v>1.</v>
          </cell>
          <cell r="D25" t="str">
            <v>Pekerja</v>
          </cell>
          <cell r="E25" t="str">
            <v>(L01)</v>
          </cell>
          <cell r="F25" t="str">
            <v>jam</v>
          </cell>
          <cell r="G25">
            <v>0.16385542168674697</v>
          </cell>
          <cell r="H25">
            <v>4571.4285714285716</v>
          </cell>
          <cell r="K25">
            <v>749.05335628227192</v>
          </cell>
        </row>
        <row r="26">
          <cell r="B26" t="str">
            <v>2.</v>
          </cell>
          <cell r="D26" t="str">
            <v>Mandor</v>
          </cell>
          <cell r="E26" t="str">
            <v>(L03)</v>
          </cell>
          <cell r="F26" t="str">
            <v>jam</v>
          </cell>
          <cell r="G26">
            <v>8.1927710843373483E-2</v>
          </cell>
          <cell r="H26">
            <v>7142.8571428571431</v>
          </cell>
          <cell r="K26">
            <v>585.19793459552488</v>
          </cell>
        </row>
        <row r="29">
          <cell r="H29" t="str">
            <v xml:space="preserve">JUMLAH HARGA TENAGA   </v>
          </cell>
          <cell r="K29">
            <v>1334.2512908777967</v>
          </cell>
        </row>
        <row r="31">
          <cell r="B31" t="str">
            <v>B.</v>
          </cell>
          <cell r="D31" t="str">
            <v>BAHAN</v>
          </cell>
        </row>
        <row r="40">
          <cell r="H40" t="str">
            <v xml:space="preserve">JUMLAH HARGA BAHAN   </v>
          </cell>
          <cell r="K40">
            <v>0</v>
          </cell>
        </row>
        <row r="42">
          <cell r="B42" t="str">
            <v>C.</v>
          </cell>
          <cell r="D42" t="str">
            <v>PERALATAN</v>
          </cell>
        </row>
        <row r="44">
          <cell r="B44" t="str">
            <v>1.</v>
          </cell>
          <cell r="D44" t="str">
            <v>Excavator</v>
          </cell>
          <cell r="E44" t="str">
            <v>(E10)</v>
          </cell>
          <cell r="F44" t="str">
            <v>jam</v>
          </cell>
          <cell r="G44">
            <v>8.1927710843373483E-2</v>
          </cell>
          <cell r="H44">
            <v>306550.18488744274</v>
          </cell>
          <cell r="K44">
            <v>25114.954906441089</v>
          </cell>
        </row>
        <row r="45">
          <cell r="B45" t="str">
            <v>2.</v>
          </cell>
          <cell r="D45" t="str">
            <v>Dump Truck</v>
          </cell>
          <cell r="E45" t="str">
            <v>(E08)</v>
          </cell>
          <cell r="F45" t="str">
            <v>jam</v>
          </cell>
          <cell r="G45">
            <v>0.16262640925146366</v>
          </cell>
          <cell r="H45">
            <v>166138.10629462017</v>
          </cell>
          <cell r="K45">
            <v>27018.443666532068</v>
          </cell>
        </row>
        <row r="46">
          <cell r="B46" t="str">
            <v>3.</v>
          </cell>
          <cell r="D46" t="str">
            <v>Alat Bantu</v>
          </cell>
          <cell r="F46" t="str">
            <v>Ls</v>
          </cell>
          <cell r="G46">
            <v>1</v>
          </cell>
          <cell r="H46">
            <v>75</v>
          </cell>
          <cell r="K46">
            <v>75</v>
          </cell>
        </row>
        <row r="51">
          <cell r="H51" t="str">
            <v xml:space="preserve">JUMLAH HARGA PERALATAN   </v>
          </cell>
          <cell r="K51">
            <v>52208.398572973158</v>
          </cell>
        </row>
        <row r="53">
          <cell r="B53" t="str">
            <v>D.</v>
          </cell>
          <cell r="D53" t="str">
            <v>JUMLAH HARGA TENAGA, BAHAN DAN PERALATAN  ( A + B + C )</v>
          </cell>
          <cell r="K53">
            <v>53542.649863850951</v>
          </cell>
        </row>
        <row r="54">
          <cell r="B54" t="str">
            <v>E.</v>
          </cell>
          <cell r="D54" t="str">
            <v>OVERHEAD &amp; PROFIT</v>
          </cell>
          <cell r="F54">
            <v>10</v>
          </cell>
          <cell r="G54" t="str">
            <v>%  x  D</v>
          </cell>
          <cell r="K54">
            <v>5354.2649863850957</v>
          </cell>
        </row>
        <row r="55">
          <cell r="B55" t="str">
            <v>F.</v>
          </cell>
          <cell r="D55" t="str">
            <v>HARGA SATUAN PEKERJAAN  ( D + E )</v>
          </cell>
          <cell r="K55">
            <v>58896.914850236048</v>
          </cell>
        </row>
        <row r="56">
          <cell r="B56" t="str">
            <v>Note: 1</v>
          </cell>
          <cell r="D56" t="str">
            <v>SATUAN dapat berdasarkan atas jam operasi untuk Tenaga Kerja dan Peralatan, volume dan/atau ukuran</v>
          </cell>
        </row>
        <row r="57">
          <cell r="D57" t="str">
            <v>berat untuk bahan-bahan.</v>
          </cell>
        </row>
        <row r="58">
          <cell r="B58">
            <v>2</v>
          </cell>
          <cell r="D58" t="str">
            <v>Kuantitas satuan adalah kuantitas setiap komponen untuk menyelesaikan satu satuan pekerjaan dari nomor</v>
          </cell>
        </row>
        <row r="59">
          <cell r="D59" t="str">
            <v>mata pembayaran.</v>
          </cell>
        </row>
        <row r="60">
          <cell r="B60">
            <v>3</v>
          </cell>
          <cell r="D60" t="str">
            <v>Biaya satuan untuk peralatan sudah termasuk bahan bakar, bahan habis dipakai dan operator.</v>
          </cell>
        </row>
        <row r="61">
          <cell r="B61">
            <v>4</v>
          </cell>
          <cell r="D61" t="str">
            <v>Biaya satuan sudah termasuk pengeluaran untuk seluruh pajak yang berkaitan (tetapi tidak termasuk PPN</v>
          </cell>
        </row>
        <row r="62">
          <cell r="D62" t="str">
            <v>yang dibayar dari kontrak) dan biaya-biaya lainnya.</v>
          </cell>
        </row>
        <row r="63">
          <cell r="H63" t="str">
            <v>Kotamobagu, 9  Juni   2008</v>
          </cell>
        </row>
        <row r="64">
          <cell r="H64" t="str">
            <v>Dibuat Oleh :</v>
          </cell>
        </row>
        <row r="65">
          <cell r="H65" t="str">
            <v>CV. SARIWONO</v>
          </cell>
        </row>
        <row r="71">
          <cell r="H71" t="str">
            <v>FADLI MUNAISECHE</v>
          </cell>
        </row>
        <row r="72">
          <cell r="H72" t="str">
            <v>PIM.TEK</v>
          </cell>
        </row>
        <row r="74">
          <cell r="B74" t="str">
            <v>LAMPIRAN 2 PENAWARAN</v>
          </cell>
        </row>
        <row r="75">
          <cell r="J75" t="str">
            <v>Analisa EI-321</v>
          </cell>
        </row>
        <row r="76">
          <cell r="B76" t="str">
            <v>FORMULIR STANDAR UNTUK</v>
          </cell>
        </row>
        <row r="77">
          <cell r="B77" t="str">
            <v>PEREKAMAN ANALISA MASING-MASING HARGA SATUAN</v>
          </cell>
        </row>
        <row r="78">
          <cell r="B78" t="str">
            <v xml:space="preserve">                                                                                                            </v>
          </cell>
        </row>
        <row r="80">
          <cell r="B80" t="str">
            <v>PESERTA LELANG</v>
          </cell>
          <cell r="E80" t="str">
            <v>CV. SARIWONO</v>
          </cell>
        </row>
        <row r="81">
          <cell r="B81" t="str">
            <v>PROGRAM</v>
          </cell>
          <cell r="E81" t="str">
            <v>: REHABILITASI / PEMELIHARAAN  JALAN DAN JEMBATAN</v>
          </cell>
        </row>
        <row r="82">
          <cell r="B82" t="str">
            <v>No. PAKET KONTRAK</v>
          </cell>
          <cell r="E82" t="str">
            <v>:</v>
          </cell>
        </row>
        <row r="83">
          <cell r="B83" t="str">
            <v>NAMA PAKET</v>
          </cell>
          <cell r="E83" t="str">
            <v>: PEMELIHARAAN BERKALA JALAN MOTONGKAD - MOTONGKAD PANTAI</v>
          </cell>
        </row>
        <row r="84">
          <cell r="B84" t="str">
            <v>PROP / KAB / KODYA</v>
          </cell>
          <cell r="E84" t="str">
            <v>: KABUPATEN BOLAANG MONGONDOW</v>
          </cell>
        </row>
        <row r="85">
          <cell r="B85" t="str">
            <v>ITEM PEMBAYARAN NO.</v>
          </cell>
          <cell r="E85" t="str">
            <v>:  3.2 (1)</v>
          </cell>
          <cell r="H85" t="str">
            <v>PERKIRAAN VOL. PEK.</v>
          </cell>
          <cell r="J85" t="str">
            <v>:</v>
          </cell>
          <cell r="K85">
            <v>0</v>
          </cell>
        </row>
        <row r="86">
          <cell r="B86" t="str">
            <v>JENIS PEKERJAAN</v>
          </cell>
          <cell r="E86" t="str">
            <v>:  Timbunan Biasa</v>
          </cell>
          <cell r="H86" t="str">
            <v>TOTAL HARGA (Rp.)</v>
          </cell>
          <cell r="J86" t="str">
            <v>:</v>
          </cell>
          <cell r="K86">
            <v>0</v>
          </cell>
        </row>
        <row r="87">
          <cell r="B87" t="str">
            <v>SATUAN PEMBAYARAN</v>
          </cell>
          <cell r="E87" t="str">
            <v>:  M3</v>
          </cell>
          <cell r="H87" t="str">
            <v>% THD. BIAYA PROYEK</v>
          </cell>
          <cell r="J87" t="str">
            <v>:</v>
          </cell>
          <cell r="K87">
            <v>0</v>
          </cell>
        </row>
        <row r="90">
          <cell r="G90" t="str">
            <v>PERKIRAAN</v>
          </cell>
          <cell r="H90" t="str">
            <v>HARGA</v>
          </cell>
          <cell r="I90" t="str">
            <v>JUMLAH</v>
          </cell>
        </row>
        <row r="91">
          <cell r="B91" t="str">
            <v>NO.</v>
          </cell>
          <cell r="D91" t="str">
            <v>KOMPONEN</v>
          </cell>
          <cell r="F91" t="str">
            <v>SATUAN</v>
          </cell>
          <cell r="G91" t="str">
            <v>KUANTITAS</v>
          </cell>
          <cell r="H91" t="str">
            <v>SATUAN</v>
          </cell>
          <cell r="I91" t="str">
            <v>HARGA</v>
          </cell>
        </row>
        <row r="92">
          <cell r="H92" t="str">
            <v>(Rp.)</v>
          </cell>
          <cell r="I92" t="str">
            <v>(Rp.)</v>
          </cell>
        </row>
        <row r="95">
          <cell r="B95" t="str">
            <v>A.</v>
          </cell>
          <cell r="D95" t="str">
            <v>TENAGA</v>
          </cell>
        </row>
        <row r="97">
          <cell r="B97" t="str">
            <v>1.</v>
          </cell>
          <cell r="D97" t="str">
            <v>Pekerja</v>
          </cell>
          <cell r="E97" t="str">
            <v>(L01)</v>
          </cell>
          <cell r="F97" t="str">
            <v>Jam</v>
          </cell>
          <cell r="G97">
            <v>4.0904358173434477E-2</v>
          </cell>
          <cell r="H97">
            <v>4571.4285714285716</v>
          </cell>
          <cell r="K97">
            <v>186.99135164998617</v>
          </cell>
        </row>
        <row r="98">
          <cell r="B98" t="str">
            <v>2.</v>
          </cell>
          <cell r="D98" t="str">
            <v>Mandor</v>
          </cell>
          <cell r="E98" t="str">
            <v>(L02)</v>
          </cell>
          <cell r="F98" t="str">
            <v>Jam</v>
          </cell>
          <cell r="G98">
            <v>8.1808716346868961E-3</v>
          </cell>
          <cell r="H98">
            <v>7142.8571428571431</v>
          </cell>
          <cell r="K98">
            <v>58.434797390620687</v>
          </cell>
        </row>
        <row r="101">
          <cell r="F101" t="str">
            <v xml:space="preserve">JUMLAH HARGA TENAGA   </v>
          </cell>
          <cell r="K101">
            <v>245.42614904060684</v>
          </cell>
        </row>
        <row r="103">
          <cell r="B103" t="str">
            <v>B.</v>
          </cell>
          <cell r="D103" t="str">
            <v>BAHAN</v>
          </cell>
        </row>
        <row r="105">
          <cell r="B105" t="str">
            <v>1.</v>
          </cell>
          <cell r="D105" t="str">
            <v>Bahan timbunan (M08)</v>
          </cell>
          <cell r="F105" t="str">
            <v>M3</v>
          </cell>
          <cell r="G105">
            <v>1.1000000000000001</v>
          </cell>
          <cell r="H105">
            <v>50000</v>
          </cell>
          <cell r="K105">
            <v>55000.000000000007</v>
          </cell>
        </row>
        <row r="109">
          <cell r="F109" t="str">
            <v xml:space="preserve">JUMLAH HARGA BAHAN   </v>
          </cell>
          <cell r="K109">
            <v>55000.000000000007</v>
          </cell>
        </row>
        <row r="111">
          <cell r="B111" t="str">
            <v>C.</v>
          </cell>
          <cell r="D111" t="str">
            <v>PERALATAN</v>
          </cell>
        </row>
        <row r="112">
          <cell r="B112" t="str">
            <v>1.</v>
          </cell>
          <cell r="D112" t="str">
            <v>Whell  Loader</v>
          </cell>
          <cell r="E112" t="str">
            <v>(E15)</v>
          </cell>
          <cell r="F112" t="str">
            <v>Jam</v>
          </cell>
          <cell r="G112">
            <v>8.1808716346868961E-3</v>
          </cell>
          <cell r="H112">
            <v>223196.7553975436</v>
          </cell>
          <cell r="K112">
            <v>1825.9440051859137</v>
          </cell>
        </row>
        <row r="113">
          <cell r="B113" t="str">
            <v>2.</v>
          </cell>
          <cell r="D113" t="str">
            <v>Dump Truck</v>
          </cell>
          <cell r="E113" t="str">
            <v>(E08)</v>
          </cell>
          <cell r="F113" t="str">
            <v>Jam</v>
          </cell>
          <cell r="G113">
            <v>7.0209409064830766E-2</v>
          </cell>
          <cell r="H113">
            <v>166138.10629462017</v>
          </cell>
          <cell r="K113">
            <v>11664.458266095322</v>
          </cell>
        </row>
        <row r="114">
          <cell r="B114" t="str">
            <v>3.</v>
          </cell>
          <cell r="D114" t="str">
            <v>Motor Grader</v>
          </cell>
          <cell r="E114" t="str">
            <v>(E13)</v>
          </cell>
          <cell r="F114" t="str">
            <v>Jam</v>
          </cell>
          <cell r="G114">
            <v>3.067826863007586E-3</v>
          </cell>
          <cell r="H114">
            <v>234796.83700337185</v>
          </cell>
          <cell r="K114">
            <v>720.31604390815778</v>
          </cell>
        </row>
        <row r="115">
          <cell r="B115" t="str">
            <v>3.</v>
          </cell>
          <cell r="D115" t="str">
            <v>Vibro Roller</v>
          </cell>
          <cell r="E115" t="str">
            <v>(E19)</v>
          </cell>
          <cell r="F115" t="str">
            <v>Jam</v>
          </cell>
          <cell r="G115">
            <v>4.0160642570281121E-3</v>
          </cell>
          <cell r="H115">
            <v>182111.18051066576</v>
          </cell>
          <cell r="K115">
            <v>731.37020285407925</v>
          </cell>
        </row>
        <row r="116">
          <cell r="B116" t="str">
            <v>4.</v>
          </cell>
          <cell r="D116" t="str">
            <v>Water Tanker</v>
          </cell>
          <cell r="E116" t="str">
            <v>(E23)</v>
          </cell>
          <cell r="F116" t="str">
            <v>Jam</v>
          </cell>
          <cell r="G116">
            <v>7.0281124497991983E-3</v>
          </cell>
          <cell r="H116">
            <v>114746.45168674531</v>
          </cell>
          <cell r="K116">
            <v>806.45096566989685</v>
          </cell>
        </row>
        <row r="117">
          <cell r="B117" t="str">
            <v>5.</v>
          </cell>
          <cell r="D117" t="str">
            <v>Alat  Bantu</v>
          </cell>
          <cell r="F117" t="str">
            <v>Ls</v>
          </cell>
          <cell r="G117">
            <v>1</v>
          </cell>
          <cell r="H117">
            <v>25</v>
          </cell>
          <cell r="K117">
            <v>25</v>
          </cell>
        </row>
        <row r="119">
          <cell r="F119" t="str">
            <v xml:space="preserve">JUMLAH HARGA PERALATAN   </v>
          </cell>
          <cell r="K119">
            <v>15773.539483713372</v>
          </cell>
        </row>
        <row r="121">
          <cell r="B121" t="str">
            <v>D.</v>
          </cell>
          <cell r="D121" t="str">
            <v>JUMLAH HARGA TENAGA, BAHAN DAN PERALATAN  ( A + B + C )</v>
          </cell>
          <cell r="K121">
            <v>71018.965632753985</v>
          </cell>
        </row>
        <row r="122">
          <cell r="B122" t="str">
            <v>E.</v>
          </cell>
          <cell r="D122" t="str">
            <v>OVERHEAD &amp; PROFIT</v>
          </cell>
          <cell r="F122">
            <v>10</v>
          </cell>
          <cell r="G122" t="str">
            <v>%  x  D</v>
          </cell>
          <cell r="K122">
            <v>7101.8965632753989</v>
          </cell>
        </row>
        <row r="123">
          <cell r="B123" t="str">
            <v>F.</v>
          </cell>
          <cell r="D123" t="str">
            <v>HARGA SATUAN PEKERJAAN  ( D + E )</v>
          </cell>
          <cell r="K123">
            <v>78120.862196029382</v>
          </cell>
        </row>
        <row r="124">
          <cell r="B124" t="str">
            <v>Note: 1</v>
          </cell>
          <cell r="D124" t="str">
            <v>SATUAN dapat berdasarkan atas jam operasi untuk Tenaga Kerja dan Peralatan, volume dan/atau ukuran</v>
          </cell>
        </row>
        <row r="125">
          <cell r="D125" t="str">
            <v>berat untuk bahan-bahan.</v>
          </cell>
        </row>
        <row r="126">
          <cell r="B126">
            <v>2</v>
          </cell>
          <cell r="D126" t="str">
            <v>Kuantitas satuan adalah kuantitas setiap komponen untuk menyelesaikan satu satuan pekerjaan dari nomor</v>
          </cell>
        </row>
        <row r="127">
          <cell r="D127" t="str">
            <v>mata pembayaran.</v>
          </cell>
        </row>
        <row r="128">
          <cell r="B128">
            <v>3</v>
          </cell>
          <cell r="D128" t="str">
            <v>Biaya satuan untuk peralatan sudah termasuk bahan bakar, bahan habis dipakai dan operator.</v>
          </cell>
        </row>
        <row r="129">
          <cell r="B129">
            <v>4</v>
          </cell>
          <cell r="D129" t="str">
            <v>Biaya satuan sudah termasuk pengeluaran untuk seluruh pajak yang berkaitan (tetapi tidak termasuk PPN</v>
          </cell>
        </row>
        <row r="130">
          <cell r="D130" t="str">
            <v>yang dibayar dari kontrak) dan biaya-biaya lainnya.</v>
          </cell>
        </row>
        <row r="132">
          <cell r="H132" t="str">
            <v>Kotamobagu, 9  Juni   2008</v>
          </cell>
        </row>
        <row r="133">
          <cell r="H133" t="str">
            <v>Dibuat Oleh :</v>
          </cell>
        </row>
        <row r="134">
          <cell r="H134" t="str">
            <v>CV. SARIWONO</v>
          </cell>
        </row>
        <row r="139">
          <cell r="H139" t="str">
            <v>FADLI MUNAISECHE</v>
          </cell>
        </row>
        <row r="140">
          <cell r="H140" t="str">
            <v>PIM.TEK</v>
          </cell>
        </row>
        <row r="144">
          <cell r="B144" t="str">
            <v>LAMPIRAN 2 PENAWARAN</v>
          </cell>
        </row>
        <row r="145">
          <cell r="J145" t="str">
            <v>Analisa EI-322</v>
          </cell>
        </row>
        <row r="147">
          <cell r="B147" t="str">
            <v>FORMULIR STANDAR UNTUK</v>
          </cell>
        </row>
        <row r="148">
          <cell r="B148" t="str">
            <v>PEREKAMAN ANALISA MASING-MASING HARGA SATUAN</v>
          </cell>
        </row>
        <row r="149">
          <cell r="B149" t="str">
            <v xml:space="preserve">                                                                                                            </v>
          </cell>
        </row>
        <row r="151">
          <cell r="B151" t="str">
            <v>PESERTA LELANG</v>
          </cell>
          <cell r="E151" t="str">
            <v>CV. SARIWONO</v>
          </cell>
        </row>
        <row r="152">
          <cell r="B152" t="str">
            <v>PROGRAM</v>
          </cell>
          <cell r="E152" t="str">
            <v>: REHABILITASI / PEMELIHARAAN  JALAN DAN JEMBATAN</v>
          </cell>
        </row>
        <row r="153">
          <cell r="B153" t="str">
            <v>No. PAKET KONTRAK</v>
          </cell>
          <cell r="E153" t="str">
            <v>:</v>
          </cell>
        </row>
        <row r="154">
          <cell r="B154" t="str">
            <v>NAMA PAKET</v>
          </cell>
          <cell r="E154" t="str">
            <v>: PEMELIHARAAN BERKALA JALAN MOTONGKAD - MOTONGKAD PANTAI</v>
          </cell>
        </row>
        <row r="155">
          <cell r="B155" t="str">
            <v>PROP / KAB / KODYA</v>
          </cell>
          <cell r="E155" t="str">
            <v>: KABUPATEN BOLAANG MONGONDOW</v>
          </cell>
        </row>
        <row r="156">
          <cell r="B156" t="str">
            <v>ITEM PEMBAYARAN NO.</v>
          </cell>
          <cell r="E156" t="str">
            <v>:  3.2 (2)</v>
          </cell>
          <cell r="H156" t="str">
            <v>PERKIRAAN VOL. PEK.</v>
          </cell>
          <cell r="J156" t="str">
            <v>:</v>
          </cell>
          <cell r="K156">
            <v>1.8</v>
          </cell>
        </row>
        <row r="157">
          <cell r="B157" t="str">
            <v>JENIS PEKERJAAN</v>
          </cell>
          <cell r="E157" t="str">
            <v>:  Timbunan Pilihan</v>
          </cell>
          <cell r="H157" t="str">
            <v>TOTAL HARGA (Rp.)</v>
          </cell>
          <cell r="J157" t="str">
            <v>:</v>
          </cell>
          <cell r="K157">
            <v>172317.48172316133</v>
          </cell>
        </row>
        <row r="158">
          <cell r="B158" t="str">
            <v>SATUAN PEMBAYARAN</v>
          </cell>
          <cell r="E158" t="str">
            <v>:  M3</v>
          </cell>
          <cell r="H158" t="str">
            <v>% THD. BIAYA PROYEK</v>
          </cell>
          <cell r="J158" t="str">
            <v>:</v>
          </cell>
          <cell r="K158">
            <v>5.2214570910917288E-2</v>
          </cell>
        </row>
        <row r="161">
          <cell r="G161" t="str">
            <v>PERKIRAAN</v>
          </cell>
          <cell r="H161" t="str">
            <v>HARGA</v>
          </cell>
          <cell r="I161" t="str">
            <v>JUMLAH</v>
          </cell>
        </row>
        <row r="162">
          <cell r="B162" t="str">
            <v>NO.</v>
          </cell>
          <cell r="D162" t="str">
            <v>KOMPONEN</v>
          </cell>
          <cell r="F162" t="str">
            <v>SATUAN</v>
          </cell>
          <cell r="G162" t="str">
            <v>KUANTITAS</v>
          </cell>
          <cell r="H162" t="str">
            <v>SATUAN</v>
          </cell>
          <cell r="I162" t="str">
            <v>HARGA</v>
          </cell>
        </row>
        <row r="163">
          <cell r="H163" t="str">
            <v>(Rp.)</v>
          </cell>
          <cell r="I163" t="str">
            <v>(Rp.)</v>
          </cell>
        </row>
        <row r="166">
          <cell r="B166" t="str">
            <v>A.</v>
          </cell>
          <cell r="D166" t="str">
            <v>TENAGA</v>
          </cell>
        </row>
        <row r="168">
          <cell r="B168" t="str">
            <v>1.</v>
          </cell>
          <cell r="D168" t="str">
            <v>Pekerja</v>
          </cell>
          <cell r="E168" t="str">
            <v>(L01)</v>
          </cell>
          <cell r="F168" t="str">
            <v>Jam</v>
          </cell>
          <cell r="G168">
            <v>5.7831325301204821E-2</v>
          </cell>
          <cell r="H168">
            <v>4571.4285714285716</v>
          </cell>
          <cell r="K168">
            <v>264.37177280550776</v>
          </cell>
        </row>
        <row r="169">
          <cell r="B169" t="str">
            <v>2.</v>
          </cell>
          <cell r="D169" t="str">
            <v>Mandor</v>
          </cell>
          <cell r="E169" t="str">
            <v>(L03)</v>
          </cell>
          <cell r="F169" t="str">
            <v>Jam</v>
          </cell>
          <cell r="G169">
            <v>9.6385542168674707E-3</v>
          </cell>
          <cell r="H169">
            <v>7142.8571428571431</v>
          </cell>
          <cell r="K169">
            <v>68.846815834767654</v>
          </cell>
        </row>
        <row r="172">
          <cell r="F172" t="str">
            <v xml:space="preserve">JUMLAH HARGA TENAGA   </v>
          </cell>
          <cell r="K172">
            <v>333.21858864027541</v>
          </cell>
        </row>
        <row r="174">
          <cell r="B174" t="str">
            <v>B.</v>
          </cell>
          <cell r="D174" t="str">
            <v>BAHAN</v>
          </cell>
        </row>
        <row r="176">
          <cell r="B176" t="str">
            <v>1.</v>
          </cell>
          <cell r="D176" t="str">
            <v>Bahan pilihan   (M09)</v>
          </cell>
          <cell r="F176" t="str">
            <v>M3</v>
          </cell>
          <cell r="G176">
            <v>1.2</v>
          </cell>
          <cell r="H176">
            <v>55000</v>
          </cell>
          <cell r="K176">
            <v>66000</v>
          </cell>
        </row>
        <row r="179">
          <cell r="F179" t="str">
            <v xml:space="preserve">JUMLAH HARGA BAHAN   </v>
          </cell>
          <cell r="K179">
            <v>66000</v>
          </cell>
        </row>
        <row r="181">
          <cell r="B181" t="str">
            <v>C.</v>
          </cell>
          <cell r="D181" t="str">
            <v>PERALATAN</v>
          </cell>
        </row>
        <row r="182">
          <cell r="B182" t="str">
            <v>1.</v>
          </cell>
          <cell r="D182" t="str">
            <v>Wheel  Loader</v>
          </cell>
          <cell r="E182" t="str">
            <v>(E15)</v>
          </cell>
          <cell r="F182" t="str">
            <v>Jam</v>
          </cell>
          <cell r="G182">
            <v>9.6385542168674707E-3</v>
          </cell>
          <cell r="H182">
            <v>223196.7553975436</v>
          </cell>
          <cell r="K182">
            <v>2151.2940279281311</v>
          </cell>
        </row>
        <row r="183">
          <cell r="B183" t="str">
            <v>2.</v>
          </cell>
          <cell r="D183" t="str">
            <v>Dump Truck</v>
          </cell>
          <cell r="E183" t="str">
            <v>(E08)</v>
          </cell>
          <cell r="F183" t="str">
            <v>Jam</v>
          </cell>
          <cell r="G183">
            <v>7.6592082616179016E-2</v>
          </cell>
          <cell r="H183">
            <v>166138.10629462017</v>
          </cell>
          <cell r="K183">
            <v>12724.863563013079</v>
          </cell>
        </row>
        <row r="184">
          <cell r="B184" t="str">
            <v>3.</v>
          </cell>
          <cell r="D184" t="str">
            <v>Motor Grader</v>
          </cell>
          <cell r="E184" t="str">
            <v>(E13)</v>
          </cell>
          <cell r="F184" t="str">
            <v>Jam</v>
          </cell>
          <cell r="G184">
            <v>8.7851405622489977E-3</v>
          </cell>
          <cell r="H184">
            <v>234796.83700337185</v>
          </cell>
          <cell r="K184">
            <v>2062.7232166460885</v>
          </cell>
        </row>
        <row r="185">
          <cell r="B185" t="str">
            <v>3.</v>
          </cell>
          <cell r="D185" t="str">
            <v>Vibro Roller</v>
          </cell>
          <cell r="E185" t="str">
            <v>(E19)</v>
          </cell>
          <cell r="F185" t="str">
            <v>Jam</v>
          </cell>
          <cell r="G185">
            <v>1.6064257028112448E-2</v>
          </cell>
          <cell r="H185">
            <v>182111.18051066576</v>
          </cell>
          <cell r="K185">
            <v>2925.480811416317</v>
          </cell>
        </row>
        <row r="186">
          <cell r="B186" t="str">
            <v>4.</v>
          </cell>
          <cell r="D186" t="str">
            <v>Water Tanker</v>
          </cell>
          <cell r="E186" t="str">
            <v>(E23)</v>
          </cell>
          <cell r="F186" t="str">
            <v>Jam</v>
          </cell>
          <cell r="G186">
            <v>7.0281124497991983E-3</v>
          </cell>
          <cell r="H186">
            <v>114746.45168674531</v>
          </cell>
          <cell r="K186">
            <v>806.45096566989685</v>
          </cell>
        </row>
        <row r="187">
          <cell r="B187" t="str">
            <v>5.</v>
          </cell>
          <cell r="D187" t="str">
            <v>Alat  Bantu</v>
          </cell>
          <cell r="F187" t="str">
            <v>Ls</v>
          </cell>
          <cell r="G187">
            <v>1</v>
          </cell>
          <cell r="H187">
            <v>25</v>
          </cell>
          <cell r="K187">
            <v>25</v>
          </cell>
        </row>
        <row r="189">
          <cell r="F189" t="str">
            <v xml:space="preserve">JUMLAH HARGA PERALATAN   </v>
          </cell>
          <cell r="K189">
            <v>20695.812584673513</v>
          </cell>
        </row>
        <row r="191">
          <cell r="B191" t="str">
            <v>D.</v>
          </cell>
          <cell r="D191" t="str">
            <v>JUMLAH HARGA TENAGA, BAHAN DAN PERALATAN  ( A + B + C )</v>
          </cell>
          <cell r="K191">
            <v>87029.031173313793</v>
          </cell>
        </row>
        <row r="192">
          <cell r="B192" t="str">
            <v>E.</v>
          </cell>
          <cell r="D192" t="str">
            <v>OVERHEAD &amp; PROFIT</v>
          </cell>
          <cell r="F192">
            <v>10</v>
          </cell>
          <cell r="G192" t="str">
            <v>%  x  D</v>
          </cell>
          <cell r="K192">
            <v>8702.9031173313797</v>
          </cell>
        </row>
        <row r="193">
          <cell r="B193" t="str">
            <v>F.</v>
          </cell>
          <cell r="D193" t="str">
            <v>HARGA SATUAN PEKERJAAN  ( D + E )</v>
          </cell>
          <cell r="K193">
            <v>95731.934290645178</v>
          </cell>
        </row>
        <row r="194">
          <cell r="B194" t="str">
            <v>Note: 1</v>
          </cell>
          <cell r="D194" t="str">
            <v>SATUAN dapat berdasarkan atas jam operasi untuk Tenaga Kerja dan Peralatan, volume dan/atau ukuran</v>
          </cell>
        </row>
        <row r="195">
          <cell r="D195" t="str">
            <v>berat untuk bahan-bahan.</v>
          </cell>
        </row>
        <row r="196">
          <cell r="B196">
            <v>2</v>
          </cell>
          <cell r="D196" t="str">
            <v>Kuantitas satuan adalah kuantitas setiap komponen untuk menyelesaikan satu satuan pekerjaan dari nomor</v>
          </cell>
        </row>
        <row r="197">
          <cell r="D197" t="str">
            <v>mata pembayaran.</v>
          </cell>
        </row>
        <row r="198">
          <cell r="B198">
            <v>3</v>
          </cell>
          <cell r="D198" t="str">
            <v>Biaya satuan untuk peralatan sudah termasuk bahan bakar, bahan habis dipakai dan operator.</v>
          </cell>
        </row>
        <row r="199">
          <cell r="B199">
            <v>4</v>
          </cell>
          <cell r="D199" t="str">
            <v>Biaya satuan sudah termasuk pengeluaran untuk seluruh pajak yang berkaitan (tetapi tidak termasuk PPN</v>
          </cell>
        </row>
        <row r="200">
          <cell r="D200" t="str">
            <v>yang dibayar dari kontrak) dan biaya-biaya lainnya.</v>
          </cell>
        </row>
        <row r="202">
          <cell r="H202" t="str">
            <v>Kotamobagu, 9  Juni   2008</v>
          </cell>
        </row>
        <row r="203">
          <cell r="H203" t="str">
            <v>Dibuat Oleh :</v>
          </cell>
        </row>
        <row r="204">
          <cell r="H204" t="str">
            <v>CV. SARIWONO</v>
          </cell>
        </row>
        <row r="210">
          <cell r="H210" t="str">
            <v>FADLI MUNAISECHE</v>
          </cell>
        </row>
        <row r="211">
          <cell r="H211" t="str">
            <v>PIM.TEK</v>
          </cell>
        </row>
        <row r="215">
          <cell r="B215" t="str">
            <v>LAMPIRAN 2 PENAWARAN</v>
          </cell>
        </row>
        <row r="216">
          <cell r="J216" t="str">
            <v>Analisa EI-33</v>
          </cell>
        </row>
        <row r="218">
          <cell r="B218" t="str">
            <v>FORMULIR STANDAR UNTUK</v>
          </cell>
        </row>
        <row r="219">
          <cell r="B219" t="str">
            <v>PEREKAMAN ANALISA MASING-MASING HARGA SATUAN</v>
          </cell>
        </row>
        <row r="220">
          <cell r="B220" t="str">
            <v xml:space="preserve">                                                                                                            </v>
          </cell>
        </row>
        <row r="222">
          <cell r="B222" t="str">
            <v>PESERTA LELANG</v>
          </cell>
          <cell r="E222" t="str">
            <v>CV. SARIWONO</v>
          </cell>
        </row>
        <row r="223">
          <cell r="B223" t="str">
            <v>PROGRAM</v>
          </cell>
          <cell r="E223" t="str">
            <v>: REHABILITASI / PEMELIHARAAN  JALAN DAN JEMBATAN</v>
          </cell>
        </row>
        <row r="224">
          <cell r="B224" t="str">
            <v>No. PAKET KONTRAK</v>
          </cell>
          <cell r="E224" t="str">
            <v>:</v>
          </cell>
        </row>
        <row r="225">
          <cell r="B225" t="str">
            <v>NAMA PAKET</v>
          </cell>
          <cell r="E225" t="str">
            <v>: PEMELIHARAAN BERKALA JALAN MOTONGKAD - MOTONGKAD PANTAI</v>
          </cell>
        </row>
        <row r="226">
          <cell r="B226" t="str">
            <v>PROP / KAB / KODYA</v>
          </cell>
          <cell r="E226" t="str">
            <v>: KABUPATEN BOLAANG MONGONDOW</v>
          </cell>
        </row>
        <row r="227">
          <cell r="B227" t="str">
            <v>ITEM PEMBAYARAN NO.</v>
          </cell>
          <cell r="E227" t="str">
            <v>:  3.3</v>
          </cell>
          <cell r="H227" t="str">
            <v>PERKIRAAN VOL. PEK.</v>
          </cell>
          <cell r="J227" t="str">
            <v>:</v>
          </cell>
          <cell r="K227">
            <v>1800</v>
          </cell>
        </row>
        <row r="228">
          <cell r="B228" t="str">
            <v>JENIS PEKERJAAN</v>
          </cell>
          <cell r="E228" t="str">
            <v>:  Penyiapan Badan Jalan</v>
          </cell>
          <cell r="H228" t="str">
            <v>TOTAL HARGA (Rp.)</v>
          </cell>
          <cell r="J228" t="str">
            <v>:</v>
          </cell>
          <cell r="K228">
            <v>3749035.8849273236</v>
          </cell>
        </row>
        <row r="229">
          <cell r="B229" t="str">
            <v>SATUAN PEMBAYARAN</v>
          </cell>
          <cell r="E229" t="str">
            <v>:  M2</v>
          </cell>
          <cell r="H229" t="str">
            <v>% THD. BIAYA PROYEK</v>
          </cell>
          <cell r="J229" t="str">
            <v>:</v>
          </cell>
          <cell r="K229">
            <v>1.1360095220959801</v>
          </cell>
        </row>
        <row r="232">
          <cell r="G232" t="str">
            <v>PERKIRAAN</v>
          </cell>
          <cell r="H232" t="str">
            <v>HARGA</v>
          </cell>
          <cell r="I232" t="str">
            <v>JUMLAH</v>
          </cell>
        </row>
        <row r="233">
          <cell r="B233" t="str">
            <v>NO.</v>
          </cell>
          <cell r="D233" t="str">
            <v>KOMPONEN</v>
          </cell>
          <cell r="F233" t="str">
            <v>SATUAN</v>
          </cell>
          <cell r="G233" t="str">
            <v>KUANTITAS</v>
          </cell>
          <cell r="H233" t="str">
            <v>SATUAN</v>
          </cell>
          <cell r="I233" t="str">
            <v>HARGA</v>
          </cell>
        </row>
        <row r="234">
          <cell r="H234" t="str">
            <v>(Rp.)</v>
          </cell>
          <cell r="I234" t="str">
            <v>(Rp.)</v>
          </cell>
        </row>
        <row r="237">
          <cell r="B237" t="str">
            <v>A.</v>
          </cell>
          <cell r="D237" t="str">
            <v>TENAGA</v>
          </cell>
        </row>
        <row r="239">
          <cell r="B239" t="str">
            <v>1.</v>
          </cell>
          <cell r="D239" t="str">
            <v>Pekerja</v>
          </cell>
          <cell r="E239" t="str">
            <v>(L01)</v>
          </cell>
          <cell r="F239" t="str">
            <v>jam</v>
          </cell>
          <cell r="G239">
            <v>6.4257028112449802E-3</v>
          </cell>
          <cell r="H239">
            <v>4571.4285714285716</v>
          </cell>
          <cell r="K239">
            <v>29.374641422834195</v>
          </cell>
        </row>
        <row r="240">
          <cell r="B240" t="str">
            <v>2.</v>
          </cell>
          <cell r="D240" t="str">
            <v>Mandor</v>
          </cell>
          <cell r="E240" t="str">
            <v>(L02)</v>
          </cell>
          <cell r="F240" t="str">
            <v>jam</v>
          </cell>
          <cell r="G240">
            <v>1.606425702811245E-3</v>
          </cell>
          <cell r="H240">
            <v>7142.8571428571431</v>
          </cell>
          <cell r="K240">
            <v>11.474469305794608</v>
          </cell>
        </row>
        <row r="243">
          <cell r="F243" t="str">
            <v xml:space="preserve">JUMLAH HARGA TENAGA   </v>
          </cell>
          <cell r="K243">
            <v>40.849110728628801</v>
          </cell>
        </row>
        <row r="245">
          <cell r="B245" t="str">
            <v>B.</v>
          </cell>
          <cell r="D245" t="str">
            <v>BAHAN</v>
          </cell>
        </row>
        <row r="248">
          <cell r="D248" t="str">
            <v xml:space="preserve">JUMLAH HARGA BAHAN   </v>
          </cell>
          <cell r="K248">
            <v>0</v>
          </cell>
        </row>
        <row r="250">
          <cell r="B250" t="str">
            <v>C.</v>
          </cell>
          <cell r="D250" t="str">
            <v>PERALATAN</v>
          </cell>
        </row>
        <row r="251">
          <cell r="B251" t="str">
            <v>1.</v>
          </cell>
          <cell r="D251" t="str">
            <v>Motor Grader</v>
          </cell>
          <cell r="E251" t="str">
            <v>(E13)</v>
          </cell>
          <cell r="F251" t="str">
            <v>jam</v>
          </cell>
          <cell r="G251">
            <v>8.5341365461847393E-4</v>
          </cell>
          <cell r="H251">
            <v>234796.83700337185</v>
          </cell>
          <cell r="K251">
            <v>200.37882675990571</v>
          </cell>
        </row>
        <row r="252">
          <cell r="B252" t="str">
            <v>2.</v>
          </cell>
          <cell r="D252" t="str">
            <v>Vibro Roller</v>
          </cell>
          <cell r="E252" t="str">
            <v>(E19)</v>
          </cell>
          <cell r="F252" t="str">
            <v>jam</v>
          </cell>
          <cell r="G252">
            <v>1.606425702811245E-3</v>
          </cell>
          <cell r="H252">
            <v>182111.18051066576</v>
          </cell>
          <cell r="K252">
            <v>292.54808114163177</v>
          </cell>
        </row>
        <row r="253">
          <cell r="B253" t="str">
            <v>3.</v>
          </cell>
          <cell r="D253" t="str">
            <v>Water Tanker</v>
          </cell>
          <cell r="E253" t="str">
            <v>(E23)</v>
          </cell>
          <cell r="F253" t="str">
            <v>jam</v>
          </cell>
          <cell r="G253">
            <v>1.0542168674698796E-2</v>
          </cell>
          <cell r="H253">
            <v>114746.45168674531</v>
          </cell>
          <cell r="K253">
            <v>1209.6764485048452</v>
          </cell>
        </row>
        <row r="254">
          <cell r="B254" t="str">
            <v>4.</v>
          </cell>
          <cell r="D254" t="str">
            <v>Alat  Bantu</v>
          </cell>
          <cell r="F254" t="str">
            <v>Ls</v>
          </cell>
          <cell r="G254">
            <v>1</v>
          </cell>
          <cell r="H254">
            <v>150</v>
          </cell>
          <cell r="K254">
            <v>150</v>
          </cell>
        </row>
        <row r="257">
          <cell r="C257" t="str">
            <v xml:space="preserve">JUMLAH HARGA PERALATAN   </v>
          </cell>
          <cell r="K257">
            <v>1852.6033564063828</v>
          </cell>
        </row>
        <row r="259">
          <cell r="B259" t="str">
            <v>D.</v>
          </cell>
          <cell r="D259" t="str">
            <v>JUMLAH HARGA TENAGA, BAHAN DAN PERALATAN  ( A + B + C )</v>
          </cell>
          <cell r="K259">
            <v>1893.4524671350116</v>
          </cell>
        </row>
        <row r="260">
          <cell r="B260" t="str">
            <v>E.</v>
          </cell>
          <cell r="D260" t="str">
            <v>OVERHEAD &amp; PROFIT</v>
          </cell>
          <cell r="F260">
            <v>10</v>
          </cell>
          <cell r="G260" t="str">
            <v>%  x  D</v>
          </cell>
          <cell r="K260">
            <v>189.34524671350118</v>
          </cell>
        </row>
        <row r="261">
          <cell r="B261" t="str">
            <v>F.</v>
          </cell>
          <cell r="D261" t="str">
            <v>HARGA SATUAN PEKERJAAN  ( D + E )</v>
          </cell>
          <cell r="K261">
            <v>2082.797713848513</v>
          </cell>
        </row>
        <row r="262">
          <cell r="B262" t="str">
            <v>Note: 1</v>
          </cell>
          <cell r="D262" t="str">
            <v>SATUAN dapat berdasarkan atas jam operasi untuk Tenaga Kerja dan Peralatan, volume dan/atau ukuran</v>
          </cell>
        </row>
        <row r="263">
          <cell r="D263" t="str">
            <v>berat untuk bahan-bahan.</v>
          </cell>
        </row>
        <row r="264">
          <cell r="B264">
            <v>2</v>
          </cell>
          <cell r="D264" t="str">
            <v>Kuantitas satuan adalah kuantitas setiap komponen untuk menyelesaikan satu satuan pekerjaan dari nomor</v>
          </cell>
        </row>
        <row r="265">
          <cell r="D265" t="str">
            <v>mata pembayaran.</v>
          </cell>
        </row>
        <row r="266">
          <cell r="B266">
            <v>3</v>
          </cell>
          <cell r="D266" t="str">
            <v>Biaya satuan untuk peralatan sudah termasuk bahan bakar, bahan habis dipakai dan operator.</v>
          </cell>
        </row>
        <row r="267">
          <cell r="B267">
            <v>4</v>
          </cell>
          <cell r="D267" t="str">
            <v>Biaya satuan sudah termasuk pengeluaran untuk seluruh pajak yang berkaitan (tetapi tidak termasuk PPN</v>
          </cell>
        </row>
      </sheetData>
      <sheetData sheetId="13"/>
      <sheetData sheetId="14">
        <row r="2">
          <cell r="B2" t="str">
            <v>LAMPIRAN 2 PENAWARAN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ver"/>
      <sheetName val="REKAP"/>
      <sheetName val="RAB"/>
      <sheetName val="DAFTAR"/>
      <sheetName val="ANALISA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G224">
            <v>479807.5</v>
          </cell>
        </row>
        <row r="265">
          <cell r="G265">
            <v>21956</v>
          </cell>
        </row>
        <row r="275">
          <cell r="G275">
            <v>18211.75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Rekap"/>
      <sheetName val="RAB"/>
      <sheetName val="Volume"/>
      <sheetName val="Harga"/>
      <sheetName val="Anali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F18">
            <v>55000</v>
          </cell>
        </row>
        <row r="21">
          <cell r="F21">
            <v>55000</v>
          </cell>
        </row>
        <row r="22">
          <cell r="F22">
            <v>45500</v>
          </cell>
        </row>
        <row r="31">
          <cell r="F31">
            <v>25000</v>
          </cell>
        </row>
        <row r="36">
          <cell r="F36">
            <v>15000</v>
          </cell>
        </row>
        <row r="40">
          <cell r="F40">
            <v>9895.8333333333339</v>
          </cell>
        </row>
        <row r="43">
          <cell r="F43">
            <v>38500</v>
          </cell>
        </row>
        <row r="45">
          <cell r="F45">
            <v>42500</v>
          </cell>
        </row>
        <row r="59">
          <cell r="F59">
            <v>9000</v>
          </cell>
        </row>
        <row r="61">
          <cell r="F61">
            <v>24000</v>
          </cell>
        </row>
      </sheetData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alisa teknik"/>
      <sheetName val="lti-gelagar kayu"/>
      <sheetName val="b-strktur-k-350"/>
      <sheetName val="cat-besi"/>
      <sheetName val="tmbrisan"/>
      <sheetName val="urg-pasir"/>
      <sheetName val="BRONJONG"/>
      <sheetName val="SIARAN"/>
      <sheetName val="PLESTERAN"/>
      <sheetName val="PAS-B-Parit"/>
      <sheetName val="TIANG PENGAMAN"/>
      <sheetName val="SAND SHEET"/>
      <sheetName val="PERANCAH"/>
      <sheetName val="PENGECETAN"/>
      <sheetName val="Rawat-JBT"/>
      <sheetName val="PAS.BATU"/>
      <sheetName val="BETON-K225"/>
      <sheetName val="BETON K-175"/>
      <sheetName val="BETON K-125"/>
      <sheetName val="TULANGAN"/>
      <sheetName val="BEGISTING"/>
      <sheetName val="lapen-3"/>
      <sheetName val="lapen-krl"/>
      <sheetName val="PACTHING"/>
      <sheetName val="LPA-KLAS B"/>
      <sheetName val="BURAS"/>
      <sheetName val="LPA KLAS A"/>
      <sheetName val="PARIT-A"/>
      <sheetName val="PARIT-samping"/>
      <sheetName val="MEMOTONG BAHU"/>
      <sheetName val="SUB-GRADE"/>
      <sheetName val="TIMBUNAN"/>
      <sheetName val="PADAT-GRG"/>
      <sheetName val="GAL.KONST"/>
      <sheetName val="PAS.BATU PARIT"/>
      <sheetName val="PARIT GAL.TNH (M)"/>
      <sheetName val="K-018"/>
      <sheetName val="K-017"/>
      <sheetName val="K-016"/>
      <sheetName val="K-013"/>
      <sheetName val="K-012"/>
      <sheetName val="h-tenaga"/>
      <sheetName val="h-alat"/>
      <sheetName val="h-bhn"/>
      <sheetName val="anl.harga"/>
      <sheetName val="BAHU"/>
      <sheetName val="DAMIJA"/>
      <sheetName val="GALIAN"/>
      <sheetName val="PARIT GAL.TNH"/>
      <sheetName val="LPB KLAS C"/>
      <sheetName val="lapen-5"/>
      <sheetName val="skema-tenaga"/>
      <sheetName val="skema-bahan"/>
      <sheetName val="LS-PERSIAPAN"/>
      <sheetName val="UKUR"/>
      <sheetName val="RAB GRG2"/>
      <sheetName val="s-jadi (2)"/>
      <sheetName val="RAB (4)"/>
      <sheetName val="RAB (JEMBATAN 11 mtr)"/>
      <sheetName val="RAB"/>
      <sheetName val="RAB (JEMBATAN 6 mtr)"/>
      <sheetName val="REKAPITULASI"/>
      <sheetName val="anl.alat"/>
      <sheetName val="s-jadi"/>
      <sheetName val="SKEMA KERJA"/>
      <sheetName val="Sheet1"/>
      <sheetName val="sampul"/>
    </sheetNames>
    <sheetDataSet>
      <sheetData sheetId="0" refreshError="1"/>
      <sheetData sheetId="1" refreshError="1"/>
      <sheetData sheetId="2" refreshError="1"/>
      <sheetData sheetId="3" refreshError="1">
        <row r="56">
          <cell r="K56">
            <v>24365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7">
          <cell r="K57">
            <v>909238.94419393945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0">
          <cell r="K60">
            <v>91033.327328571439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53">
          <cell r="K53">
            <v>184958.62983333334</v>
          </cell>
        </row>
      </sheetData>
      <sheetData sheetId="39" refreshError="1">
        <row r="49">
          <cell r="K49">
            <v>65771.635800000004</v>
          </cell>
        </row>
      </sheetData>
      <sheetData sheetId="40" refreshError="1"/>
      <sheetData sheetId="41" refreshError="1">
        <row r="12">
          <cell r="H12">
            <v>35000</v>
          </cell>
        </row>
        <row r="16">
          <cell r="H16">
            <v>35000</v>
          </cell>
        </row>
        <row r="17">
          <cell r="H17">
            <v>30000</v>
          </cell>
        </row>
        <row r="18">
          <cell r="H18">
            <v>50000</v>
          </cell>
        </row>
        <row r="20">
          <cell r="H20">
            <v>30000</v>
          </cell>
        </row>
        <row r="21">
          <cell r="H21">
            <v>35000</v>
          </cell>
        </row>
        <row r="23">
          <cell r="H23">
            <v>30000</v>
          </cell>
        </row>
      </sheetData>
      <sheetData sheetId="42" refreshError="1">
        <row r="10">
          <cell r="H10">
            <v>345216.4</v>
          </cell>
        </row>
        <row r="24">
          <cell r="H24">
            <v>162017.86800000002</v>
          </cell>
        </row>
      </sheetData>
      <sheetData sheetId="43" refreshError="1">
        <row r="10">
          <cell r="H10">
            <v>15937.5</v>
          </cell>
        </row>
        <row r="11">
          <cell r="H11">
            <v>15937.5</v>
          </cell>
        </row>
        <row r="15">
          <cell r="H15">
            <v>221437.5</v>
          </cell>
        </row>
        <row r="18">
          <cell r="H18">
            <v>187500</v>
          </cell>
        </row>
        <row r="32">
          <cell r="H32">
            <v>1350000</v>
          </cell>
        </row>
        <row r="43">
          <cell r="H43">
            <v>1875000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enawaran"/>
      <sheetName val="REKAP"/>
      <sheetName val="rab"/>
      <sheetName val="satuanjadi"/>
      <sheetName val="satuanjadiSNI2007"/>
      <sheetName val="analSNI2007"/>
      <sheetName val="upah"/>
      <sheetName val="metode"/>
      <sheetName val="skedul"/>
      <sheetName val="skema"/>
      <sheetName val="DAFT-SONIL"/>
      <sheetName val="DAFT-ALAT"/>
      <sheetName val="analisa"/>
      <sheetName val="Sheet1"/>
      <sheetName val="Sheet3"/>
    </sheetNames>
    <sheetDataSet>
      <sheetData sheetId="0" refreshError="1"/>
      <sheetData sheetId="1"/>
      <sheetData sheetId="2">
        <row r="166">
          <cell r="B166" t="str">
            <v>MENGETAHUI/MENYETUJUI</v>
          </cell>
        </row>
        <row r="170">
          <cell r="B170" t="str">
            <v>DIBUAT OLEH</v>
          </cell>
        </row>
      </sheetData>
      <sheetData sheetId="3" refreshError="1"/>
      <sheetData sheetId="4" refreshError="1"/>
      <sheetData sheetId="5" refreshError="1"/>
      <sheetData sheetId="6">
        <row r="21">
          <cell r="H21">
            <v>40000</v>
          </cell>
        </row>
        <row r="51">
          <cell r="H51">
            <v>100000</v>
          </cell>
        </row>
        <row r="52">
          <cell r="H52">
            <v>115000</v>
          </cell>
        </row>
        <row r="53">
          <cell r="H53">
            <v>115000</v>
          </cell>
        </row>
        <row r="54">
          <cell r="H54">
            <v>65000</v>
          </cell>
        </row>
        <row r="59">
          <cell r="H59">
            <v>12500</v>
          </cell>
        </row>
        <row r="60">
          <cell r="H60">
            <v>20000</v>
          </cell>
        </row>
        <row r="64">
          <cell r="H64">
            <v>20000</v>
          </cell>
        </row>
        <row r="75">
          <cell r="H75">
            <v>35000</v>
          </cell>
        </row>
        <row r="76">
          <cell r="H76">
            <v>38000</v>
          </cell>
        </row>
        <row r="91">
          <cell r="H91">
            <v>9000</v>
          </cell>
        </row>
        <row r="105">
          <cell r="H105">
            <v>20000</v>
          </cell>
        </row>
        <row r="108">
          <cell r="H108">
            <v>10000</v>
          </cell>
        </row>
        <row r="109">
          <cell r="H109">
            <v>4500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enawaran"/>
      <sheetName val="rekap"/>
      <sheetName val="rab1"/>
      <sheetName val="upahbahan"/>
      <sheetName val="metode"/>
      <sheetName val="analisa"/>
      <sheetName val="anal-alat"/>
      <sheetName val="scedule"/>
      <sheetName val="Sheet1"/>
      <sheetName val="pemb.utama"/>
      <sheetName val="kontrakterseleksi"/>
      <sheetName val="simak"/>
      <sheetName val="subkon"/>
      <sheetName val="lamp.13"/>
      <sheetName val="satjadi"/>
      <sheetName val="rab"/>
      <sheetName val="Sheet4"/>
      <sheetName val="timescedule"/>
      <sheetName val="skema"/>
      <sheetName val="usulanalat"/>
      <sheetName val="usulanstafinti"/>
      <sheetName val="dataadm"/>
      <sheetName val="isian kua."/>
      <sheetName val="Lan.hukum"/>
      <sheetName val="neraca"/>
      <sheetName val="personalia"/>
      <sheetName val="dataperalatan"/>
      <sheetName val="datapengalaman"/>
      <sheetName val="SKN"/>
      <sheetName val="CAVER"/>
      <sheetName val="OUTPUT"/>
      <sheetName val="Sheet2"/>
    </sheetNames>
    <sheetDataSet>
      <sheetData sheetId="0"/>
      <sheetData sheetId="1" refreshError="1"/>
      <sheetData sheetId="2" refreshError="1">
        <row r="28">
          <cell r="I28">
            <v>1250000</v>
          </cell>
        </row>
        <row r="68">
          <cell r="I68">
            <v>1476975.9598958497</v>
          </cell>
        </row>
        <row r="108">
          <cell r="I108">
            <v>0</v>
          </cell>
        </row>
        <row r="139">
          <cell r="I139">
            <v>518468986.29868788</v>
          </cell>
        </row>
        <row r="306">
          <cell r="I306">
            <v>2971126.1249999995</v>
          </cell>
        </row>
        <row r="364">
          <cell r="I364">
            <v>54269105.007784255</v>
          </cell>
        </row>
      </sheetData>
      <sheetData sheetId="3" refreshError="1">
        <row r="28">
          <cell r="G28">
            <v>13500</v>
          </cell>
        </row>
        <row r="29">
          <cell r="G29">
            <v>8000</v>
          </cell>
        </row>
        <row r="67">
          <cell r="G67">
            <v>147785.46666666667</v>
          </cell>
        </row>
        <row r="74">
          <cell r="G74">
            <v>203352.24</v>
          </cell>
        </row>
        <row r="117">
          <cell r="G117">
            <v>125000</v>
          </cell>
        </row>
        <row r="118">
          <cell r="G118">
            <v>140000</v>
          </cell>
        </row>
      </sheetData>
      <sheetData sheetId="4"/>
      <sheetData sheetId="5" refreshError="1">
        <row r="96">
          <cell r="K96">
            <v>36815.076144000006</v>
          </cell>
        </row>
        <row r="1226">
          <cell r="K1226" t="e">
            <v>#REF!</v>
          </cell>
        </row>
        <row r="4217">
          <cell r="K4217" t="e">
            <v>#REF!</v>
          </cell>
        </row>
        <row r="4278">
          <cell r="K4278" t="e">
            <v>#REF!</v>
          </cell>
        </row>
        <row r="4339">
          <cell r="K4339" t="e">
            <v>#REF!</v>
          </cell>
        </row>
        <row r="4400">
          <cell r="K4400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p"/>
      <sheetName val="rab"/>
      <sheetName val="st"/>
      <sheetName val="rekap"/>
      <sheetName val="anal"/>
      <sheetName val="uba"/>
      <sheetName val="metode"/>
      <sheetName val="sch"/>
      <sheetName val="subkon"/>
    </sheetNames>
    <sheetDataSet>
      <sheetData sheetId="0"/>
      <sheetData sheetId="1" refreshError="1"/>
      <sheetData sheetId="2" refreshError="1"/>
      <sheetData sheetId="3"/>
      <sheetData sheetId="4">
        <row r="825">
          <cell r="K825">
            <v>577400</v>
          </cell>
        </row>
        <row r="846">
          <cell r="K846">
            <v>10960</v>
          </cell>
        </row>
      </sheetData>
      <sheetData sheetId="5">
        <row r="79">
          <cell r="H79">
            <v>125000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si SKS"/>
      <sheetName val="Rekapitulasi"/>
      <sheetName val="Kuantitas"/>
      <sheetName val="Analisa"/>
      <sheetName val="DU&amp;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F8">
            <v>26000</v>
          </cell>
        </row>
        <row r="9">
          <cell r="F9">
            <v>25000</v>
          </cell>
        </row>
        <row r="11">
          <cell r="F11">
            <v>45000</v>
          </cell>
        </row>
        <row r="13">
          <cell r="F13">
            <v>40000</v>
          </cell>
        </row>
        <row r="16">
          <cell r="F16">
            <v>87500</v>
          </cell>
        </row>
        <row r="17">
          <cell r="F17">
            <v>315000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kap Biaya"/>
      <sheetName val="Kuantitas &amp; Harga"/>
      <sheetName val="Pekerjaan Utama"/>
      <sheetName val="%"/>
    </sheetNames>
    <sheetDataSet>
      <sheetData sheetId="0"/>
      <sheetData sheetId="1">
        <row r="85">
          <cell r="D85" t="str">
            <v>DIVISI  4 - PERBAIKAN TEPI PERKERASAN DAN BAHU JALAN</v>
          </cell>
        </row>
        <row r="388">
          <cell r="D388" t="str">
            <v>DIVISI  8.  PENGEMBALIAN  KONDISI  DAN  PEKERJAAN  MINOR</v>
          </cell>
        </row>
        <row r="390">
          <cell r="B390" t="str">
            <v>8.1 (1)</v>
          </cell>
          <cell r="D390" t="str">
            <v>Lapis Pondasi agregat Kelas A untuk Pekerjaan Minor</v>
          </cell>
          <cell r="E390" t="str">
            <v>M3</v>
          </cell>
          <cell r="F390">
            <v>81</v>
          </cell>
          <cell r="G390">
            <v>46247.228562024386</v>
          </cell>
          <cell r="H390">
            <v>7482561.2999999998</v>
          </cell>
        </row>
        <row r="391">
          <cell r="B391" t="str">
            <v>8.1 (2)</v>
          </cell>
          <cell r="D391" t="str">
            <v>Lapis Pondasi agregat Kelas B untuk Pekerjaan Minor</v>
          </cell>
          <cell r="E391" t="str">
            <v>M3</v>
          </cell>
          <cell r="F391">
            <v>81</v>
          </cell>
          <cell r="G391">
            <v>38203.905004473927</v>
          </cell>
          <cell r="H391">
            <v>6487050.2399999993</v>
          </cell>
        </row>
        <row r="392">
          <cell r="B392" t="str">
            <v>8.1 (3)</v>
          </cell>
          <cell r="D392" t="str">
            <v>Agregat utk.Lapis Pondasi Jalan Tanpa Penutup utk. Pek. Minor</v>
          </cell>
          <cell r="E392" t="str">
            <v>M3</v>
          </cell>
          <cell r="F392">
            <v>81</v>
          </cell>
          <cell r="G392">
            <v>40692.493944294714</v>
          </cell>
          <cell r="H392">
            <v>6624133.0199999996</v>
          </cell>
        </row>
        <row r="393">
          <cell r="B393" t="str">
            <v>8.1 (4)</v>
          </cell>
          <cell r="D393" t="str">
            <v>Waterbound Macadam untuk Pekerjaan Minor</v>
          </cell>
          <cell r="E393" t="str">
            <v>M3</v>
          </cell>
          <cell r="F393">
            <v>81</v>
          </cell>
          <cell r="G393">
            <v>39571.997410203476</v>
          </cell>
          <cell r="H393">
            <v>6671398.1400000006</v>
          </cell>
        </row>
        <row r="394">
          <cell r="B394" t="str">
            <v>8.1 (5)</v>
          </cell>
          <cell r="D394" t="str">
            <v>Campuran Aspal Panas untuk Pekerjaan Minor</v>
          </cell>
          <cell r="E394" t="str">
            <v>M3</v>
          </cell>
          <cell r="F394">
            <v>81</v>
          </cell>
          <cell r="G394">
            <v>213988.75818086122</v>
          </cell>
          <cell r="H394">
            <v>38414689.019999996</v>
          </cell>
        </row>
        <row r="395">
          <cell r="B395" t="str">
            <v>8.1 (6)</v>
          </cell>
          <cell r="D395" t="str">
            <v>Lasbutag atau Latasbusir untuk Pekerjaan minor</v>
          </cell>
          <cell r="E395" t="str">
            <v>M3</v>
          </cell>
          <cell r="F395">
            <v>81</v>
          </cell>
          <cell r="H395">
            <v>0</v>
          </cell>
        </row>
        <row r="396">
          <cell r="B396" t="str">
            <v>8.1 (7)</v>
          </cell>
          <cell r="D396" t="str">
            <v>Penetrasi Macadam untuk Pekerjaan Minor</v>
          </cell>
          <cell r="E396" t="str">
            <v>M3</v>
          </cell>
          <cell r="F396">
            <v>81</v>
          </cell>
          <cell r="G396">
            <v>128623.23095466133</v>
          </cell>
          <cell r="H396">
            <v>26641567.439999998</v>
          </cell>
        </row>
        <row r="397">
          <cell r="B397" t="str">
            <v>8.1 (8)</v>
          </cell>
          <cell r="D397" t="str">
            <v>Campuran Aspal Dingin untuk Pekerjaan Minor</v>
          </cell>
          <cell r="E397" t="str">
            <v>M3</v>
          </cell>
          <cell r="F397">
            <v>81</v>
          </cell>
          <cell r="G397">
            <v>246068.86621104271</v>
          </cell>
          <cell r="H397">
            <v>35258238.090000004</v>
          </cell>
        </row>
        <row r="398">
          <cell r="B398" t="str">
            <v>8.1 (9)</v>
          </cell>
          <cell r="D398" t="str">
            <v>Bitumen Residual untuk Pekerjaan Minor</v>
          </cell>
          <cell r="E398" t="str">
            <v>Liter</v>
          </cell>
          <cell r="F398">
            <v>810</v>
          </cell>
          <cell r="G398">
            <v>902.67053507744174</v>
          </cell>
          <cell r="H398">
            <v>1870630.2</v>
          </cell>
        </row>
        <row r="400">
          <cell r="B400" t="str">
            <v>8.2 (1)</v>
          </cell>
          <cell r="D400" t="str">
            <v>Galian untuk Bahu Jalan dan Pekerjaan Minor Lainnya</v>
          </cell>
          <cell r="E400" t="str">
            <v>M3</v>
          </cell>
          <cell r="F400">
            <v>82</v>
          </cell>
          <cell r="G400">
            <v>5590.9741390848276</v>
          </cell>
          <cell r="H400">
            <v>621770.74</v>
          </cell>
        </row>
        <row r="401">
          <cell r="B401" t="str">
            <v>8.2 (2)</v>
          </cell>
          <cell r="D401" t="str">
            <v>Pemotongan Pohon Diameter 15 - 30 cm.</v>
          </cell>
          <cell r="E401" t="str">
            <v>Buah</v>
          </cell>
          <cell r="F401">
            <v>82</v>
          </cell>
          <cell r="H401">
            <v>0</v>
          </cell>
        </row>
        <row r="402">
          <cell r="B402" t="str">
            <v>8.2 (3)</v>
          </cell>
          <cell r="D402" t="str">
            <v>Pemotongan Pohon Diameter 30 - 50 cm.</v>
          </cell>
          <cell r="E402" t="str">
            <v>Buah</v>
          </cell>
          <cell r="F402">
            <v>82</v>
          </cell>
          <cell r="H402">
            <v>0</v>
          </cell>
        </row>
        <row r="403">
          <cell r="B403" t="str">
            <v>8.2 (4)</v>
          </cell>
          <cell r="D403" t="str">
            <v>Pemotongan Pohon Diameter 50 - 75 cm.</v>
          </cell>
          <cell r="E403" t="str">
            <v>Buah</v>
          </cell>
          <cell r="F403">
            <v>82</v>
          </cell>
          <cell r="H403">
            <v>0</v>
          </cell>
        </row>
        <row r="404">
          <cell r="B404" t="str">
            <v>8.2 (5)</v>
          </cell>
          <cell r="D404" t="str">
            <v>Pemotongan Pohon Diameter &gt; 75 cm.</v>
          </cell>
          <cell r="E404" t="str">
            <v>Buah</v>
          </cell>
          <cell r="F404">
            <v>82</v>
          </cell>
          <cell r="H404">
            <v>0</v>
          </cell>
        </row>
        <row r="406">
          <cell r="B406" t="str">
            <v>8.3 (1)</v>
          </cell>
          <cell r="D406" t="str">
            <v>Stabilisasi dengan Tanaman</v>
          </cell>
          <cell r="E406" t="str">
            <v>M2</v>
          </cell>
          <cell r="F406">
            <v>830</v>
          </cell>
          <cell r="G406">
            <v>2057</v>
          </cell>
          <cell r="H406">
            <v>5761943</v>
          </cell>
        </row>
        <row r="407">
          <cell r="B407" t="str">
            <v>8.3 (2)</v>
          </cell>
          <cell r="D407" t="str">
            <v>Penanaman Perdu</v>
          </cell>
          <cell r="E407" t="str">
            <v>M2</v>
          </cell>
          <cell r="F407">
            <v>83</v>
          </cell>
          <cell r="H407">
            <v>0</v>
          </cell>
        </row>
        <row r="408">
          <cell r="B408" t="str">
            <v>8.3 (3)</v>
          </cell>
          <cell r="D408" t="str">
            <v>Penanaman Pohon</v>
          </cell>
          <cell r="E408" t="str">
            <v>Buah</v>
          </cell>
          <cell r="F408">
            <v>83</v>
          </cell>
          <cell r="H408">
            <v>0</v>
          </cell>
        </row>
        <row r="410">
          <cell r="B410" t="str">
            <v>8.4 (1)</v>
          </cell>
          <cell r="D410" t="str">
            <v>Marka Jalan Bukan Thermoplastic</v>
          </cell>
          <cell r="E410" t="str">
            <v>M2</v>
          </cell>
          <cell r="F410">
            <v>104</v>
          </cell>
          <cell r="G410">
            <v>54996.483683616432</v>
          </cell>
          <cell r="H410">
            <v>6437137.2000000002</v>
          </cell>
        </row>
        <row r="411">
          <cell r="B411" t="str">
            <v>8.4 (2)</v>
          </cell>
          <cell r="D411" t="str">
            <v>Marka Jalan Thermoplastic</v>
          </cell>
          <cell r="E411" t="str">
            <v>M2</v>
          </cell>
          <cell r="F411">
            <v>104</v>
          </cell>
          <cell r="G411">
            <v>119346.48368361645</v>
          </cell>
          <cell r="H411">
            <v>7552537.2000000002</v>
          </cell>
        </row>
        <row r="412">
          <cell r="B412" t="str">
            <v>8.4 (3)</v>
          </cell>
          <cell r="D412" t="str">
            <v>Rambu Jalan dengan Permukaan Pemantul Engineering Grade</v>
          </cell>
          <cell r="E412" t="str">
            <v>Buah</v>
          </cell>
          <cell r="F412">
            <v>10</v>
          </cell>
          <cell r="G412">
            <v>129990.95205106003</v>
          </cell>
          <cell r="H412">
            <v>1822225.7</v>
          </cell>
        </row>
        <row r="413">
          <cell r="B413" t="str">
            <v>8.4 (4)</v>
          </cell>
          <cell r="D413" t="str">
            <v>Rambu Jalan dengan Permukaan Pemantul High Intensity Grade</v>
          </cell>
          <cell r="E413" t="str">
            <v>Buah</v>
          </cell>
          <cell r="F413">
            <v>10</v>
          </cell>
          <cell r="G413">
            <v>173880.95205106004</v>
          </cell>
          <cell r="H413">
            <v>2096125.7</v>
          </cell>
        </row>
        <row r="414">
          <cell r="B414" t="str">
            <v>8.4 (5)</v>
          </cell>
          <cell r="D414" t="str">
            <v>Patok Pengarah</v>
          </cell>
          <cell r="E414" t="str">
            <v>Buah</v>
          </cell>
          <cell r="F414">
            <v>102</v>
          </cell>
          <cell r="G414">
            <v>21832.544368090363</v>
          </cell>
          <cell r="H414">
            <v>4478456.88</v>
          </cell>
        </row>
        <row r="415">
          <cell r="B415" t="str">
            <v>8.4 (6)</v>
          </cell>
          <cell r="D415" t="str">
            <v>Patok Kilometer</v>
          </cell>
          <cell r="E415" t="str">
            <v>Buah</v>
          </cell>
          <cell r="F415">
            <v>10</v>
          </cell>
          <cell r="G415">
            <v>71540.667456121591</v>
          </cell>
          <cell r="H415">
            <v>1526780.5</v>
          </cell>
        </row>
        <row r="416">
          <cell r="B416" t="str">
            <v>8.4 (7)</v>
          </cell>
          <cell r="D416" t="str">
            <v>Rel Pengaman</v>
          </cell>
          <cell r="E416" t="str">
            <v>M1</v>
          </cell>
          <cell r="F416">
            <v>101</v>
          </cell>
          <cell r="G416">
            <v>62282.811668986295</v>
          </cell>
          <cell r="H416">
            <v>12420545.699999999</v>
          </cell>
        </row>
        <row r="417">
          <cell r="B417" t="str">
            <v>8.4 (8)</v>
          </cell>
          <cell r="D417" t="str">
            <v>Paku Jalan (Road Stud)</v>
          </cell>
          <cell r="E417" t="str">
            <v>Buah</v>
          </cell>
          <cell r="F417">
            <v>105</v>
          </cell>
          <cell r="H417">
            <v>0</v>
          </cell>
        </row>
        <row r="418">
          <cell r="B418" t="str">
            <v>8.4 (9)</v>
          </cell>
          <cell r="D418" t="str">
            <v>Mata Kucing (Delianeator)</v>
          </cell>
          <cell r="E418" t="str">
            <v>Buah</v>
          </cell>
          <cell r="F418">
            <v>105</v>
          </cell>
          <cell r="H418">
            <v>0</v>
          </cell>
        </row>
        <row r="419">
          <cell r="B419" t="str">
            <v>8.4 (10)</v>
          </cell>
          <cell r="D419" t="str">
            <v>Kerb Pracetak</v>
          </cell>
          <cell r="E419" t="str">
            <v>Buah</v>
          </cell>
          <cell r="F419">
            <v>106</v>
          </cell>
          <cell r="H419">
            <v>0</v>
          </cell>
        </row>
        <row r="420">
          <cell r="B420" t="str">
            <v>8.4 (11)</v>
          </cell>
          <cell r="D420" t="str">
            <v>Kerb Yang Digunakan Kembali</v>
          </cell>
          <cell r="E420" t="str">
            <v>Buah</v>
          </cell>
          <cell r="F420">
            <v>106</v>
          </cell>
          <cell r="H420">
            <v>0</v>
          </cell>
        </row>
        <row r="421">
          <cell r="B421" t="str">
            <v>8.4 (12)</v>
          </cell>
          <cell r="D421" t="str">
            <v>Perkerasan Blok Beton pada Trotoar dan Median</v>
          </cell>
          <cell r="E421" t="str">
            <v>M2</v>
          </cell>
          <cell r="F421">
            <v>107</v>
          </cell>
          <cell r="H421">
            <v>0</v>
          </cell>
        </row>
        <row r="423">
          <cell r="B423" t="str">
            <v>8.5 (1)</v>
          </cell>
          <cell r="D423" t="str">
            <v>Pengembalian Kondisi Lantai Jembatan Beton</v>
          </cell>
          <cell r="E423" t="str">
            <v>M2</v>
          </cell>
          <cell r="F423">
            <v>84</v>
          </cell>
          <cell r="H423">
            <v>0</v>
          </cell>
        </row>
        <row r="424">
          <cell r="B424" t="str">
            <v>8.5 (2)</v>
          </cell>
          <cell r="D424" t="str">
            <v>Pengembalian Kondisi Lantai Jembatan Kayu</v>
          </cell>
          <cell r="E424" t="str">
            <v>M2</v>
          </cell>
          <cell r="F424">
            <v>84</v>
          </cell>
          <cell r="H424">
            <v>0</v>
          </cell>
        </row>
        <row r="425">
          <cell r="B425" t="str">
            <v>8.5 (3)</v>
          </cell>
          <cell r="D425" t="str">
            <v>Pengembalian Kondisi Pelapisan Permukaan Baja Struktur</v>
          </cell>
          <cell r="E425" t="str">
            <v>M2</v>
          </cell>
          <cell r="F425">
            <v>84</v>
          </cell>
          <cell r="H425">
            <v>0</v>
          </cell>
        </row>
        <row r="431">
          <cell r="C431" t="str">
            <v>Jumlah Harga Pekerjaan DIVISI 8  (masuk pada Rekapitulasi Perkiraan Harga Pekerjaan)</v>
          </cell>
          <cell r="H431">
            <v>172167790.06999993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CHEDULE"/>
      <sheetName val="Penawaran"/>
      <sheetName val="Rekap Biaya"/>
      <sheetName val="Kuantitas &amp; Harga"/>
      <sheetName val="Mobilisasi"/>
    </sheetNames>
    <sheetDataSet>
      <sheetData sheetId="0"/>
      <sheetData sheetId="1"/>
      <sheetData sheetId="2"/>
      <sheetData sheetId="3"/>
      <sheetData sheetId="4">
        <row r="3">
          <cell r="B3" t="str">
            <v>DAFTAR  KUANTITAS DAN HARGA</v>
          </cell>
        </row>
        <row r="6">
          <cell r="B6" t="str">
            <v xml:space="preserve"> Nama Paket</v>
          </cell>
          <cell r="D6" t="str">
            <v xml:space="preserve">  :  Jembatan Gantung Desa Teupin Reudeup Kec. Peusangan Selatan</v>
          </cell>
        </row>
        <row r="7">
          <cell r="B7" t="str">
            <v xml:space="preserve"> Prop / Kab / Kodya</v>
          </cell>
          <cell r="D7" t="str">
            <v xml:space="preserve">  :  Nanggroe Aceh Darussalam / Bireuen</v>
          </cell>
        </row>
        <row r="10">
          <cell r="E10" t="str">
            <v/>
          </cell>
          <cell r="F10" t="str">
            <v/>
          </cell>
        </row>
        <row r="11">
          <cell r="B11" t="str">
            <v>No. Mata</v>
          </cell>
          <cell r="C11" t="str">
            <v>Uraian</v>
          </cell>
          <cell r="E11" t="str">
            <v>Satuan</v>
          </cell>
          <cell r="F11" t="str">
            <v>Perkiraan</v>
          </cell>
          <cell r="G11" t="str">
            <v>Harga</v>
          </cell>
          <cell r="H11" t="str">
            <v>Jumlah</v>
          </cell>
        </row>
        <row r="12">
          <cell r="B12" t="str">
            <v>Pembayaran</v>
          </cell>
          <cell r="F12" t="str">
            <v>Kuantitas</v>
          </cell>
          <cell r="G12" t="str">
            <v>Satuan</v>
          </cell>
          <cell r="H12" t="str">
            <v>Harga-Harga</v>
          </cell>
        </row>
        <row r="13">
          <cell r="G13" t="str">
            <v>(Rupiah)</v>
          </cell>
          <cell r="H13" t="str">
            <v>(Rupiah)</v>
          </cell>
        </row>
        <row r="14">
          <cell r="B14" t="str">
            <v>a</v>
          </cell>
          <cell r="D14" t="str">
            <v>b</v>
          </cell>
          <cell r="E14" t="str">
            <v>c</v>
          </cell>
          <cell r="F14" t="str">
            <v>d</v>
          </cell>
          <cell r="G14" t="str">
            <v>e</v>
          </cell>
          <cell r="H14" t="str">
            <v>f = (d x e)</v>
          </cell>
        </row>
        <row r="16">
          <cell r="D16" t="str">
            <v>DIVISI 1. - MOBILISASI</v>
          </cell>
        </row>
        <row r="18">
          <cell r="B18" t="str">
            <v>1.2</v>
          </cell>
          <cell r="D18" t="str">
            <v>Mobilisasi</v>
          </cell>
          <cell r="E18" t="str">
            <v>Lump sum</v>
          </cell>
          <cell r="F18">
            <v>1</v>
          </cell>
          <cell r="G18">
            <v>3950000</v>
          </cell>
          <cell r="H18">
            <v>3950000</v>
          </cell>
        </row>
        <row r="21">
          <cell r="D21" t="str">
            <v>Jumlah Harga Pekerjaan DIVISI 1  (masuk pada Rekapitulasi Perkiraan Harga Pekerjaan)</v>
          </cell>
          <cell r="H21">
            <v>3950000</v>
          </cell>
        </row>
        <row r="24">
          <cell r="D24" t="str">
            <v>DIVISI  3.  PEKERJAAN  TANAH</v>
          </cell>
        </row>
        <row r="26">
          <cell r="B26" t="str">
            <v>3.1 (1)</v>
          </cell>
          <cell r="D26" t="str">
            <v>Galian Biasa</v>
          </cell>
          <cell r="E26" t="str">
            <v>M3</v>
          </cell>
          <cell r="F26">
            <v>40.5</v>
          </cell>
          <cell r="G26">
            <v>18109.8</v>
          </cell>
          <cell r="H26">
            <v>733446.9</v>
          </cell>
        </row>
        <row r="27">
          <cell r="B27" t="str">
            <v>3.2 (1)</v>
          </cell>
          <cell r="D27" t="str">
            <v>Urugan Biasa</v>
          </cell>
          <cell r="E27" t="str">
            <v>M3</v>
          </cell>
          <cell r="F27">
            <v>20.25</v>
          </cell>
          <cell r="G27">
            <v>68930.42</v>
          </cell>
          <cell r="H27">
            <v>1395841.0049999999</v>
          </cell>
        </row>
        <row r="28">
          <cell r="B28" t="str">
            <v>3.2 (2)</v>
          </cell>
          <cell r="D28" t="str">
            <v>Urugan Pilihan</v>
          </cell>
          <cell r="E28" t="str">
            <v>M3</v>
          </cell>
          <cell r="F28">
            <v>20</v>
          </cell>
          <cell r="G28">
            <v>90067.62</v>
          </cell>
          <cell r="H28">
            <v>1801352.4</v>
          </cell>
        </row>
        <row r="31">
          <cell r="C31" t="str">
            <v>Jumlah Harga Pekerjaan DIVISI 3  (masuk pada Rekapitulasi Perkiraan Harga Pekerjaan)</v>
          </cell>
          <cell r="H31">
            <v>3930640.3049999997</v>
          </cell>
        </row>
      </sheetData>
      <sheetData sheetId="5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BUKU III (2)"/>
      <sheetName val="BUKU III"/>
      <sheetName val="RAB"/>
      <sheetName val="REK"/>
      <sheetName val="RAB MOBILER"/>
    </sheetNames>
    <sheetDataSet>
      <sheetData sheetId="0">
        <row r="298">
          <cell r="AL298">
            <v>4.0000000000000001E-3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PM"/>
      <sheetName val="TAB"/>
    </sheetNames>
    <sheetDataSet>
      <sheetData sheetId="0" refreshError="1">
        <row r="7">
          <cell r="G7">
            <v>12500</v>
          </cell>
        </row>
        <row r="8">
          <cell r="G8">
            <v>10625</v>
          </cell>
        </row>
        <row r="9">
          <cell r="G9">
            <v>11875</v>
          </cell>
        </row>
        <row r="12">
          <cell r="G12">
            <v>15000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AHAN"/>
      <sheetName val="ANALISA"/>
      <sheetName val="B O W"/>
      <sheetName val="BIAYA  ALAT"/>
      <sheetName val="REKAP"/>
      <sheetName val="Sheet1"/>
      <sheetName val="Sheet2"/>
    </sheetNames>
    <sheetDataSet>
      <sheetData sheetId="0" refreshError="1">
        <row r="7">
          <cell r="C7" t="str">
            <v>Batu Gunung</v>
          </cell>
        </row>
        <row r="12">
          <cell r="C12" t="str">
            <v>Batu Pecah 10 - 15 Cm</v>
          </cell>
        </row>
        <row r="14">
          <cell r="C14" t="str">
            <v>Batu Pecah 5 - 7 Cm</v>
          </cell>
        </row>
        <row r="15">
          <cell r="C15" t="str">
            <v>Batu Pecah 3 - 5 Cm</v>
          </cell>
        </row>
        <row r="16">
          <cell r="C16" t="str">
            <v>Batu Pecah 2 - 3 Cm</v>
          </cell>
        </row>
        <row r="17">
          <cell r="C17" t="str">
            <v>Batu Pecah 1 - 2 Cm</v>
          </cell>
        </row>
        <row r="19">
          <cell r="C19" t="str">
            <v>Buis Beton diameter 60 Cm</v>
          </cell>
        </row>
        <row r="20">
          <cell r="C20" t="str">
            <v xml:space="preserve">Buis Beton diameter 80 Cm </v>
          </cell>
        </row>
        <row r="21">
          <cell r="C21" t="str">
            <v>Pasir urug / Timbunan</v>
          </cell>
        </row>
        <row r="23">
          <cell r="C23" t="str">
            <v>Sirtu Tidak diayak</v>
          </cell>
        </row>
        <row r="27">
          <cell r="C27" t="str">
            <v>Minyak Tanah</v>
          </cell>
        </row>
        <row r="30">
          <cell r="C30" t="str">
            <v>Kapur</v>
          </cell>
        </row>
        <row r="32">
          <cell r="C32" t="str">
            <v>Kawat Beronjong  d. 5 mm</v>
          </cell>
        </row>
        <row r="34">
          <cell r="C34" t="str">
            <v>Paku Jembatan</v>
          </cell>
        </row>
        <row r="35">
          <cell r="C35" t="str">
            <v>Baja Tulangan Beton</v>
          </cell>
        </row>
        <row r="38">
          <cell r="C38" t="str">
            <v>Kayu untuk Perancah</v>
          </cell>
        </row>
        <row r="43">
          <cell r="C43" t="str">
            <v>Kerikil Bukit</v>
          </cell>
        </row>
        <row r="44">
          <cell r="C44" t="str">
            <v>Kerikil Sungai Royalty</v>
          </cell>
        </row>
        <row r="47">
          <cell r="C47" t="str">
            <v>Tasirtu Royalty</v>
          </cell>
        </row>
        <row r="70">
          <cell r="C70" t="str">
            <v>Mekanik</v>
          </cell>
        </row>
        <row r="74">
          <cell r="C74" t="str">
            <v>Operator Terampil</v>
          </cell>
        </row>
        <row r="75">
          <cell r="C75" t="str">
            <v>Operator Semi Terampil</v>
          </cell>
        </row>
        <row r="77">
          <cell r="C77" t="str">
            <v>Sopir Truck</v>
          </cell>
        </row>
        <row r="78">
          <cell r="C78" t="str">
            <v>Sopir Personil</v>
          </cell>
        </row>
        <row r="81">
          <cell r="C81" t="str">
            <v>Buruh Terampil</v>
          </cell>
        </row>
        <row r="100">
          <cell r="AH100" t="str">
            <v>Bulldozer 100 HP</v>
          </cell>
        </row>
        <row r="101">
          <cell r="AH101" t="str">
            <v>Motor Greder 115 HP</v>
          </cell>
        </row>
        <row r="102">
          <cell r="AH102" t="str">
            <v>Stone Crusher 40 - 50 ton/hari 140 HP</v>
          </cell>
        </row>
        <row r="103">
          <cell r="AH103" t="str">
            <v>Screening Plant 80 HP</v>
          </cell>
        </row>
        <row r="104">
          <cell r="AH104" t="str">
            <v>Loader Wheeled 115 HP</v>
          </cell>
        </row>
        <row r="105">
          <cell r="AH105" t="str">
            <v>Tractor Wheeled 60 HP</v>
          </cell>
        </row>
        <row r="106">
          <cell r="AH106" t="str">
            <v>Roller 3 Wheeled 8 - 10 ton 51 HP</v>
          </cell>
        </row>
        <row r="107">
          <cell r="AH107" t="str">
            <v>Tandem Roller 6 - 10 Ton 40 HP</v>
          </cell>
        </row>
        <row r="108">
          <cell r="AH108" t="str">
            <v>Self Vibrator Roller 10 ton 35 HP</v>
          </cell>
        </row>
        <row r="109">
          <cell r="AH109" t="str">
            <v>Pneumatic Tire Roller 8  - 15 ton 95 HP</v>
          </cell>
        </row>
        <row r="110">
          <cell r="AH110" t="str">
            <v>Vibrator Roller 600 Kg 7 HP</v>
          </cell>
        </row>
        <row r="111">
          <cell r="AH111" t="str">
            <v>Plate Vibrator / Stamper 4 HP</v>
          </cell>
        </row>
        <row r="112">
          <cell r="AH112" t="str">
            <v>Concrete  Vibrator 4 HP</v>
          </cell>
        </row>
        <row r="114">
          <cell r="AH114" t="str">
            <v>Asphalt Sprayer Towed 350 L 7 HP</v>
          </cell>
        </row>
        <row r="115">
          <cell r="AH115" t="str">
            <v>Asphalt Sprayer, Towed 400 L 8 HP</v>
          </cell>
        </row>
        <row r="116">
          <cell r="AH116" t="str">
            <v>Asphalt Mixing Plant 30 t/h 125 HP</v>
          </cell>
        </row>
        <row r="118">
          <cell r="AH118" t="str">
            <v>Asphalt Finisher 30 HP</v>
          </cell>
        </row>
        <row r="119">
          <cell r="AH119" t="str">
            <v>Water Tank Truck 115 HP</v>
          </cell>
        </row>
        <row r="123">
          <cell r="AH123" t="str">
            <v>Dump Truck 5 Ton 145 HP</v>
          </cell>
        </row>
        <row r="124">
          <cell r="AH124" t="str">
            <v>Flat Bed Truck 4,0 Ton 80 HP</v>
          </cell>
        </row>
        <row r="125">
          <cell r="AH125" t="str">
            <v>Concrete  Mixer 0,125 M3 7 HP</v>
          </cell>
        </row>
        <row r="126">
          <cell r="AH126" t="str">
            <v>Concrete  Mixer 0,250 M3 10 HP</v>
          </cell>
        </row>
        <row r="128">
          <cell r="AH128" t="str">
            <v>Compressor, Air 150 M3 20 HP</v>
          </cell>
        </row>
        <row r="129">
          <cell r="AH129" t="str">
            <v>Water Pump (d. 5 Cm) 8 HP</v>
          </cell>
        </row>
        <row r="130">
          <cell r="AH130" t="str">
            <v>Tractor Equipment, etc</v>
          </cell>
        </row>
      </sheetData>
      <sheetData sheetId="1" refreshError="1"/>
      <sheetData sheetId="2" refreshError="1"/>
      <sheetData sheetId="3" refreshError="1">
        <row r="66">
          <cell r="U66">
            <v>200379</v>
          </cell>
        </row>
        <row r="136">
          <cell r="U136">
            <v>57396</v>
          </cell>
        </row>
        <row r="206">
          <cell r="U206">
            <v>127815</v>
          </cell>
        </row>
        <row r="276">
          <cell r="U276">
            <v>36529</v>
          </cell>
        </row>
        <row r="346">
          <cell r="U346">
            <v>65863</v>
          </cell>
        </row>
        <row r="416">
          <cell r="U416">
            <v>25447</v>
          </cell>
        </row>
        <row r="486">
          <cell r="U486">
            <v>25930</v>
          </cell>
        </row>
        <row r="556">
          <cell r="U556">
            <v>40415</v>
          </cell>
        </row>
        <row r="626">
          <cell r="U626">
            <v>27481</v>
          </cell>
        </row>
        <row r="696">
          <cell r="U696">
            <v>65924</v>
          </cell>
        </row>
        <row r="766">
          <cell r="U766">
            <v>20366</v>
          </cell>
        </row>
        <row r="836">
          <cell r="U836">
            <v>8586</v>
          </cell>
        </row>
        <row r="906">
          <cell r="U906">
            <v>9398</v>
          </cell>
        </row>
        <row r="976">
          <cell r="U976">
            <v>110212</v>
          </cell>
        </row>
        <row r="1046">
          <cell r="U1046">
            <v>49592</v>
          </cell>
        </row>
        <row r="1116">
          <cell r="U1116">
            <v>22164</v>
          </cell>
        </row>
        <row r="1187">
          <cell r="U1187">
            <v>329286</v>
          </cell>
        </row>
        <row r="1257">
          <cell r="U1257">
            <v>169833</v>
          </cell>
        </row>
        <row r="1327">
          <cell r="U1327">
            <v>64603</v>
          </cell>
        </row>
        <row r="1397">
          <cell r="U1397">
            <v>44502</v>
          </cell>
        </row>
        <row r="1467">
          <cell r="U1467">
            <v>10118</v>
          </cell>
        </row>
        <row r="1537">
          <cell r="U1537">
            <v>208115</v>
          </cell>
        </row>
        <row r="1607">
          <cell r="U1607">
            <v>48875</v>
          </cell>
        </row>
        <row r="1677">
          <cell r="U1677">
            <v>64797</v>
          </cell>
        </row>
        <row r="1747">
          <cell r="U1747">
            <v>43555</v>
          </cell>
        </row>
        <row r="1817">
          <cell r="U1817">
            <v>2752</v>
          </cell>
        </row>
        <row r="1887">
          <cell r="U1887">
            <v>4808</v>
          </cell>
        </row>
        <row r="1957">
          <cell r="U1957">
            <v>16722</v>
          </cell>
        </row>
        <row r="2027">
          <cell r="U2027">
            <v>42023</v>
          </cell>
        </row>
        <row r="2097">
          <cell r="U2097">
            <v>4580</v>
          </cell>
        </row>
        <row r="2167">
          <cell r="U2167">
            <v>43961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rt"/>
      <sheetName val="Sch"/>
      <sheetName val="Rekap"/>
      <sheetName val="Rab-Jemb"/>
      <sheetName val="An-Bow"/>
      <sheetName val="Anl.Bm(K)"/>
      <sheetName val="A3"/>
      <sheetName val="Upah"/>
      <sheetName val="Mat'l"/>
      <sheetName val="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23000</v>
          </cell>
        </row>
        <row r="20">
          <cell r="E20">
            <v>16000</v>
          </cell>
        </row>
        <row r="21">
          <cell r="E21">
            <v>16500</v>
          </cell>
        </row>
      </sheetData>
      <sheetData sheetId="8">
        <row r="13">
          <cell r="G13">
            <v>50000</v>
          </cell>
        </row>
        <row r="25">
          <cell r="G25">
            <v>47000</v>
          </cell>
        </row>
        <row r="33">
          <cell r="G33">
            <v>28000</v>
          </cell>
        </row>
        <row r="37">
          <cell r="G37">
            <v>800000</v>
          </cell>
        </row>
        <row r="45">
          <cell r="G45">
            <v>42000</v>
          </cell>
        </row>
      </sheetData>
      <sheetData sheetId="9">
        <row r="37">
          <cell r="G37">
            <v>5000</v>
          </cell>
        </row>
        <row r="42">
          <cell r="G42">
            <v>4000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ab-Monomental (2)"/>
      <sheetName val="Rab-Jem (2)"/>
      <sheetName val="Rekap"/>
      <sheetName val="Sheet2"/>
      <sheetName val="Rab-Monomental"/>
      <sheetName val="Rab-Jem"/>
      <sheetName val="Anl.Bm(K)"/>
      <sheetName val="A3"/>
      <sheetName val="Sheet1"/>
      <sheetName val="Upah"/>
      <sheetName val="Mat'l"/>
      <sheetName val="Alat"/>
    </sheetNames>
    <sheetDataSet>
      <sheetData sheetId="0"/>
      <sheetData sheetId="1"/>
      <sheetData sheetId="2"/>
      <sheetData sheetId="3">
        <row r="35">
          <cell r="K35">
            <v>193200</v>
          </cell>
        </row>
        <row r="49">
          <cell r="K49">
            <v>30141</v>
          </cell>
        </row>
      </sheetData>
      <sheetData sheetId="4"/>
      <sheetData sheetId="5"/>
      <sheetData sheetId="6">
        <row r="741">
          <cell r="J741">
            <v>25500</v>
          </cell>
        </row>
        <row r="1600">
          <cell r="J1600">
            <v>67450</v>
          </cell>
        </row>
        <row r="1661">
          <cell r="J1661">
            <v>11163.75</v>
          </cell>
        </row>
        <row r="1843">
          <cell r="J1843">
            <v>587352.67000000004</v>
          </cell>
        </row>
        <row r="1966">
          <cell r="J1966">
            <v>319800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t"/>
      <sheetName val="MPU"/>
      <sheetName val="Jad"/>
      <sheetName val="RAB"/>
      <sheetName val="Mob"/>
      <sheetName val="Ana"/>
      <sheetName val="Alat"/>
      <sheetName val="U&amp;B"/>
      <sheetName val="Sub"/>
      <sheetName val="Mob. Alat"/>
      <sheetName val="Mob Alat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30">
          <cell r="F30" t="str">
            <v>Manado, 28 Desember 1998</v>
          </cell>
        </row>
        <row r="31">
          <cell r="F31" t="str">
            <v>CV.  MERCURY</v>
          </cell>
        </row>
        <row r="32">
          <cell r="J32" t="str">
            <v>PROYEK</v>
          </cell>
          <cell r="K32" t="str">
            <v>:</v>
          </cell>
          <cell r="L32" t="str">
            <v>PENINGKATAN PRASARANA JALAN PROPINSI CABANG DINAS PU KOTAMOBAGU</v>
          </cell>
        </row>
        <row r="33">
          <cell r="L33" t="str">
            <v>DI KABUPATEN BOLAANG MONGONDOW WILAYAH  III</v>
          </cell>
        </row>
        <row r="34">
          <cell r="J34" t="str">
            <v>PAKET</v>
          </cell>
          <cell r="K34" t="str">
            <v>:</v>
          </cell>
          <cell r="L34" t="str">
            <v>KEMA - BELANG - MOLOBOG (SEKSI VIII), TARGET 2,50 KM</v>
          </cell>
        </row>
        <row r="35">
          <cell r="F35" t="str">
            <v>BERTY  MARAMIS</v>
          </cell>
          <cell r="J35" t="str">
            <v>PROPINSI</v>
          </cell>
          <cell r="K35" t="str">
            <v>:</v>
          </cell>
          <cell r="L35" t="str">
            <v>SULAWESI UTARA</v>
          </cell>
        </row>
        <row r="36">
          <cell r="F36" t="str">
            <v>Direktur</v>
          </cell>
          <cell r="J36" t="str">
            <v>MATA</v>
          </cell>
          <cell r="M36" t="str">
            <v>SA</v>
          </cell>
          <cell r="N36" t="str">
            <v>PERKIRAAN</v>
          </cell>
          <cell r="O36" t="str">
            <v>HARGA</v>
          </cell>
          <cell r="P36" t="str">
            <v>HARGA</v>
          </cell>
        </row>
        <row r="37">
          <cell r="J37" t="str">
            <v>PEMBA</v>
          </cell>
          <cell r="L37" t="str">
            <v>URAIAN</v>
          </cell>
          <cell r="M37" t="str">
            <v>TU</v>
          </cell>
          <cell r="N37" t="str">
            <v>KUANTITAS</v>
          </cell>
          <cell r="O37" t="str">
            <v>SATUAN</v>
          </cell>
          <cell r="P37" t="str">
            <v>PEKERJAAN</v>
          </cell>
        </row>
        <row r="38">
          <cell r="J38" t="str">
            <v>YARAN</v>
          </cell>
          <cell r="M38" t="str">
            <v>AN</v>
          </cell>
          <cell r="O38" t="str">
            <v>( Rp.)</v>
          </cell>
          <cell r="P38" t="str">
            <v>( Rp.)</v>
          </cell>
        </row>
        <row r="39">
          <cell r="J39" t="str">
            <v>a</v>
          </cell>
          <cell r="L39" t="str">
            <v>b</v>
          </cell>
          <cell r="M39" t="str">
            <v>c</v>
          </cell>
          <cell r="N39" t="str">
            <v>d</v>
          </cell>
          <cell r="O39" t="str">
            <v>e</v>
          </cell>
          <cell r="P39" t="str">
            <v>f=(d x e)</v>
          </cell>
        </row>
        <row r="41">
          <cell r="J41" t="str">
            <v>BAB. I</v>
          </cell>
          <cell r="L41" t="str">
            <v>U M U M</v>
          </cell>
        </row>
        <row r="43">
          <cell r="J43" t="str">
            <v>1.2</v>
          </cell>
          <cell r="L43" t="str">
            <v>Mobilisasi</v>
          </cell>
          <cell r="M43" t="str">
            <v>Ls</v>
          </cell>
          <cell r="N43">
            <v>1</v>
          </cell>
          <cell r="O43">
            <v>15850000</v>
          </cell>
          <cell r="P43">
            <v>15850000</v>
          </cell>
        </row>
        <row r="45">
          <cell r="L45" t="str">
            <v>Jumlah Harga Pekerjaan Bab 1  (Dipindahkan ke Rekapitulasi Biaya)</v>
          </cell>
          <cell r="P45">
            <v>15850000</v>
          </cell>
        </row>
        <row r="47">
          <cell r="J47" t="str">
            <v>BAB. II</v>
          </cell>
          <cell r="L47" t="str">
            <v>DRAINASE</v>
          </cell>
        </row>
        <row r="49">
          <cell r="J49" t="str">
            <v>2.1</v>
          </cell>
          <cell r="L49" t="str">
            <v>Pekerjaan Galian Untuk Selokan</v>
          </cell>
          <cell r="M49" t="str">
            <v>M3</v>
          </cell>
          <cell r="N49">
            <v>859.5</v>
          </cell>
          <cell r="O49">
            <v>8507.82</v>
          </cell>
          <cell r="P49">
            <v>7312471.29</v>
          </cell>
        </row>
        <row r="50">
          <cell r="L50" t="str">
            <v>Drainase Dan Saluran Air</v>
          </cell>
        </row>
        <row r="51">
          <cell r="J51" t="str">
            <v>2.2</v>
          </cell>
          <cell r="L51" t="str">
            <v>Pekerjaan Pasangan Batu</v>
          </cell>
          <cell r="M51" t="str">
            <v>M3</v>
          </cell>
          <cell r="N51">
            <v>113.3</v>
          </cell>
          <cell r="O51">
            <v>187521.95</v>
          </cell>
          <cell r="P51">
            <v>21246236.940000001</v>
          </cell>
        </row>
        <row r="52">
          <cell r="L52" t="str">
            <v>Dengan Mortar</v>
          </cell>
        </row>
        <row r="53">
          <cell r="J53" t="str">
            <v>2.3 (1)</v>
          </cell>
          <cell r="L53" t="str">
            <v>Gorong2 Pipa Beton Bertulang</v>
          </cell>
          <cell r="M53" t="str">
            <v>M1</v>
          </cell>
          <cell r="N53" t="str">
            <v>-</v>
          </cell>
          <cell r="P53">
            <v>0</v>
          </cell>
        </row>
        <row r="54">
          <cell r="L54" t="str">
            <v>Ø Dalam &lt; 45 cm</v>
          </cell>
        </row>
        <row r="55">
          <cell r="J55" t="str">
            <v>2.3 (2)</v>
          </cell>
          <cell r="L55" t="str">
            <v>Pipa Gorong2 Beton Bertulang</v>
          </cell>
          <cell r="M55" t="str">
            <v>M1</v>
          </cell>
          <cell r="N55" t="str">
            <v>-</v>
          </cell>
          <cell r="P55">
            <v>0</v>
          </cell>
        </row>
        <row r="56">
          <cell r="L56" t="str">
            <v>Ø Dalam 45 - 75 cm</v>
          </cell>
        </row>
        <row r="57">
          <cell r="J57" t="str">
            <v>2.3 (3)</v>
          </cell>
          <cell r="L57" t="str">
            <v>Pipa Gorong2 Beton Bertulang</v>
          </cell>
          <cell r="M57" t="str">
            <v>M1</v>
          </cell>
          <cell r="N57">
            <v>3</v>
          </cell>
          <cell r="O57">
            <v>426350.6</v>
          </cell>
          <cell r="P57">
            <v>1279051.8</v>
          </cell>
        </row>
        <row r="58">
          <cell r="L58" t="str">
            <v>Ø Dalam 75 - 120 cm</v>
          </cell>
        </row>
        <row r="59">
          <cell r="J59" t="str">
            <v>2.3 (4)</v>
          </cell>
          <cell r="L59" t="str">
            <v>Gorong-gorong Pipa Baja</v>
          </cell>
          <cell r="M59" t="str">
            <v>Ton</v>
          </cell>
          <cell r="N59" t="str">
            <v>-</v>
          </cell>
          <cell r="P59">
            <v>0</v>
          </cell>
        </row>
        <row r="60">
          <cell r="L60" t="str">
            <v>Bergelombang</v>
          </cell>
        </row>
        <row r="61">
          <cell r="J61" t="str">
            <v>2.4 (1)</v>
          </cell>
          <cell r="L61" t="str">
            <v>Urugan Berongga Atau Material Filler</v>
          </cell>
          <cell r="M61" t="str">
            <v>M3</v>
          </cell>
          <cell r="N61" t="str">
            <v>-</v>
          </cell>
          <cell r="P61">
            <v>0</v>
          </cell>
        </row>
        <row r="62">
          <cell r="J62" t="str">
            <v>2.4 (2)</v>
          </cell>
          <cell r="L62" t="str">
            <v>Anyaman Filter Plastik Untuk Pek.</v>
          </cell>
          <cell r="M62" t="str">
            <v>M2</v>
          </cell>
          <cell r="N62" t="str">
            <v>-</v>
          </cell>
          <cell r="P62">
            <v>0</v>
          </cell>
        </row>
        <row r="63">
          <cell r="L63" t="str">
            <v>Drainase Di Bawah Permukaan</v>
          </cell>
        </row>
        <row r="64">
          <cell r="J64" t="str">
            <v>2.4 (3)</v>
          </cell>
          <cell r="L64" t="str">
            <v>Pipa Untuk Pekerjaan Drainase</v>
          </cell>
          <cell r="M64" t="str">
            <v>M1</v>
          </cell>
          <cell r="N64" t="str">
            <v>-</v>
          </cell>
          <cell r="P64">
            <v>0</v>
          </cell>
        </row>
        <row r="65">
          <cell r="L65" t="str">
            <v>Di Bawah Permukaan</v>
          </cell>
        </row>
        <row r="67">
          <cell r="L67" t="str">
            <v>Jumlah Harga Pekerjaan Bab 2  (Dipindahkan ke Rekapitulasi Biaya)</v>
          </cell>
          <cell r="P67">
            <v>29837760.030000001</v>
          </cell>
        </row>
        <row r="69">
          <cell r="J69" t="str">
            <v>PROYEK</v>
          </cell>
          <cell r="K69" t="str">
            <v>:</v>
          </cell>
          <cell r="L69" t="str">
            <v>PENINGKATAN PRASARANA JALAN PROPINSI CABANG DINAS PU KOTAMOBAGU</v>
          </cell>
        </row>
        <row r="70">
          <cell r="L70" t="str">
            <v>DI KABUPATEN BOLAANG MONGONDOW WILAYAH  III</v>
          </cell>
        </row>
        <row r="71">
          <cell r="J71" t="str">
            <v>PAKET</v>
          </cell>
          <cell r="K71" t="str">
            <v>:</v>
          </cell>
          <cell r="L71" t="str">
            <v>KEMA - BELANG - MOLOBOG (SEKSI VIII), TARGET 2,50 KM</v>
          </cell>
        </row>
        <row r="72">
          <cell r="J72" t="str">
            <v>PROPINSI</v>
          </cell>
          <cell r="K72" t="str">
            <v>:</v>
          </cell>
          <cell r="L72" t="str">
            <v>SULAWESI UTARA</v>
          </cell>
        </row>
        <row r="73">
          <cell r="J73" t="str">
            <v>MATA</v>
          </cell>
          <cell r="M73" t="str">
            <v>SA</v>
          </cell>
          <cell r="N73" t="str">
            <v>PERKIRAAN</v>
          </cell>
          <cell r="O73" t="str">
            <v>HARGA</v>
          </cell>
          <cell r="P73" t="str">
            <v>HARGA</v>
          </cell>
        </row>
        <row r="74">
          <cell r="J74" t="str">
            <v>PEMBA</v>
          </cell>
          <cell r="L74" t="str">
            <v>URAIAN</v>
          </cell>
          <cell r="M74" t="str">
            <v>TU</v>
          </cell>
          <cell r="N74" t="str">
            <v>KUANTITAS</v>
          </cell>
          <cell r="O74" t="str">
            <v>SATUAN</v>
          </cell>
          <cell r="P74" t="str">
            <v>PEKERJAAN</v>
          </cell>
        </row>
        <row r="75">
          <cell r="J75" t="str">
            <v>YARAN</v>
          </cell>
          <cell r="M75" t="str">
            <v>AN</v>
          </cell>
          <cell r="O75" t="str">
            <v>( Rp.)</v>
          </cell>
          <cell r="P75" t="str">
            <v>( Rp.)</v>
          </cell>
        </row>
        <row r="76">
          <cell r="J76" t="str">
            <v>a</v>
          </cell>
          <cell r="L76" t="str">
            <v>b</v>
          </cell>
          <cell r="M76" t="str">
            <v>c</v>
          </cell>
          <cell r="N76" t="str">
            <v>d</v>
          </cell>
          <cell r="O76" t="str">
            <v>e</v>
          </cell>
          <cell r="P76" t="str">
            <v>f=(d x e)</v>
          </cell>
        </row>
        <row r="78">
          <cell r="J78" t="str">
            <v>BAB. III</v>
          </cell>
          <cell r="L78" t="str">
            <v>PEKERJAAN TANAH</v>
          </cell>
        </row>
        <row r="80">
          <cell r="J80" t="str">
            <v>3.1 (1)</v>
          </cell>
          <cell r="L80" t="str">
            <v>Galian Biasa</v>
          </cell>
          <cell r="M80" t="str">
            <v>M3</v>
          </cell>
          <cell r="N80">
            <v>9250</v>
          </cell>
          <cell r="O80">
            <v>8507.82</v>
          </cell>
          <cell r="P80">
            <v>78697335</v>
          </cell>
        </row>
        <row r="81">
          <cell r="J81" t="str">
            <v>3.1 (2)</v>
          </cell>
          <cell r="L81" t="str">
            <v>Galian Padas/Batuan</v>
          </cell>
          <cell r="M81" t="str">
            <v>M3</v>
          </cell>
          <cell r="N81">
            <v>1950</v>
          </cell>
          <cell r="O81">
            <v>25439.21</v>
          </cell>
          <cell r="P81">
            <v>49606459.5</v>
          </cell>
        </row>
        <row r="82">
          <cell r="J82" t="str">
            <v>3.2 (1)</v>
          </cell>
          <cell r="L82" t="str">
            <v>Urugan Biasa</v>
          </cell>
          <cell r="M82" t="str">
            <v>M3</v>
          </cell>
          <cell r="N82">
            <v>950</v>
          </cell>
          <cell r="O82">
            <v>15248.77</v>
          </cell>
          <cell r="P82">
            <v>14486331.5</v>
          </cell>
        </row>
        <row r="83">
          <cell r="J83" t="str">
            <v>3.2 (2)</v>
          </cell>
          <cell r="L83" t="str">
            <v>Urugan Pilihan</v>
          </cell>
          <cell r="M83" t="str">
            <v>M3</v>
          </cell>
          <cell r="P83">
            <v>0</v>
          </cell>
        </row>
        <row r="84">
          <cell r="J84" t="str">
            <v>3.3</v>
          </cell>
          <cell r="L84" t="str">
            <v>Penyiapan Badan Jalan</v>
          </cell>
          <cell r="M84" t="str">
            <v>M2</v>
          </cell>
          <cell r="P84">
            <v>0</v>
          </cell>
        </row>
        <row r="86">
          <cell r="L86" t="str">
            <v>Jumlah Harga Pekerjaan Bab 3  (Dipindahkan ke Rekapitulasi Biaya)</v>
          </cell>
          <cell r="P86">
            <v>142790126</v>
          </cell>
        </row>
        <row r="88">
          <cell r="J88" t="str">
            <v>BAB. IV</v>
          </cell>
          <cell r="L88" t="str">
            <v>PELEBARAN PERKERASAN</v>
          </cell>
        </row>
        <row r="89">
          <cell r="L89" t="str">
            <v>DAN BAHU JALAN</v>
          </cell>
        </row>
        <row r="91">
          <cell r="J91" t="str">
            <v>4.1 (1)</v>
          </cell>
          <cell r="L91" t="str">
            <v>Lapis Pondasi Agregat Kelas A</v>
          </cell>
          <cell r="M91" t="str">
            <v>M3</v>
          </cell>
          <cell r="N91" t="str">
            <v>-</v>
          </cell>
          <cell r="P91">
            <v>0</v>
          </cell>
        </row>
        <row r="92">
          <cell r="J92" t="str">
            <v>4.1 (2)</v>
          </cell>
          <cell r="L92" t="str">
            <v>Lapis Pondasi Agregat Kelas B</v>
          </cell>
          <cell r="M92" t="str">
            <v>M3</v>
          </cell>
          <cell r="N92">
            <v>750</v>
          </cell>
          <cell r="O92">
            <v>51506.9</v>
          </cell>
          <cell r="P92">
            <v>38630175</v>
          </cell>
        </row>
        <row r="93">
          <cell r="J93" t="str">
            <v>4.2 (1)</v>
          </cell>
          <cell r="L93" t="str">
            <v>Semen Untuk Pondasi Tanah Semen</v>
          </cell>
          <cell r="M93" t="str">
            <v>Ton</v>
          </cell>
          <cell r="N93" t="str">
            <v>-</v>
          </cell>
          <cell r="P93">
            <v>0</v>
          </cell>
        </row>
        <row r="94">
          <cell r="J94" t="str">
            <v>4.2 (2)</v>
          </cell>
          <cell r="L94" t="str">
            <v>Lapis Pondasi Tanah Semen</v>
          </cell>
          <cell r="M94" t="str">
            <v>M3</v>
          </cell>
          <cell r="N94" t="str">
            <v>-</v>
          </cell>
          <cell r="P94">
            <v>0</v>
          </cell>
        </row>
        <row r="95">
          <cell r="J95" t="str">
            <v>4.3 (1)</v>
          </cell>
          <cell r="L95" t="str">
            <v>Agregat Penutup Burtu</v>
          </cell>
          <cell r="M95" t="str">
            <v>M2</v>
          </cell>
          <cell r="N95" t="str">
            <v>-</v>
          </cell>
          <cell r="P95">
            <v>0</v>
          </cell>
        </row>
        <row r="96">
          <cell r="J96" t="str">
            <v>4.3 (2)</v>
          </cell>
          <cell r="L96" t="str">
            <v>Material Aspal Untuk Pekerjaan</v>
          </cell>
          <cell r="M96" t="str">
            <v>Liter</v>
          </cell>
          <cell r="N96" t="str">
            <v>-</v>
          </cell>
          <cell r="P96">
            <v>0</v>
          </cell>
        </row>
        <row r="97">
          <cell r="L97" t="str">
            <v>Pelaburan</v>
          </cell>
        </row>
        <row r="98">
          <cell r="J98" t="str">
            <v>4.3 (3)</v>
          </cell>
          <cell r="L98" t="str">
            <v>Lapis Resap Pengikat</v>
          </cell>
          <cell r="M98" t="str">
            <v>Liter</v>
          </cell>
          <cell r="N98" t="str">
            <v>-</v>
          </cell>
          <cell r="P98">
            <v>0</v>
          </cell>
        </row>
        <row r="100">
          <cell r="L100" t="str">
            <v>Jumlah Harga Pekerjaan Bab 4  (Dipindahkan ke Rekapitulasi Biaya)</v>
          </cell>
          <cell r="P100">
            <v>38630175</v>
          </cell>
        </row>
        <row r="102">
          <cell r="J102" t="str">
            <v>BAB. V</v>
          </cell>
          <cell r="L102" t="str">
            <v>PERKERASAN BERBUTIR</v>
          </cell>
        </row>
        <row r="104">
          <cell r="J104" t="str">
            <v>5.1 (1)</v>
          </cell>
          <cell r="L104" t="str">
            <v>Lapis Pondasi Agregat Kelas A</v>
          </cell>
          <cell r="M104" t="str">
            <v>M3</v>
          </cell>
          <cell r="N104">
            <v>1350</v>
          </cell>
          <cell r="O104">
            <v>64762.57</v>
          </cell>
          <cell r="P104">
            <v>87429469.5</v>
          </cell>
        </row>
        <row r="105">
          <cell r="J105" t="str">
            <v>5.1 (2)</v>
          </cell>
          <cell r="L105" t="str">
            <v>Lapis Pondasi Agregat Kelas B</v>
          </cell>
          <cell r="M105" t="str">
            <v>M3</v>
          </cell>
          <cell r="N105">
            <v>950</v>
          </cell>
          <cell r="O105">
            <v>51506.9</v>
          </cell>
          <cell r="P105">
            <v>48931555</v>
          </cell>
        </row>
        <row r="106">
          <cell r="J106" t="str">
            <v>5.2 (1)</v>
          </cell>
          <cell r="L106" t="str">
            <v>Lapis Pondasi Jalan Kelas C1</v>
          </cell>
          <cell r="M106" t="str">
            <v>M3</v>
          </cell>
          <cell r="N106" t="str">
            <v>-</v>
          </cell>
          <cell r="P106">
            <v>0</v>
          </cell>
        </row>
        <row r="107">
          <cell r="J107" t="str">
            <v>5.2 (2)</v>
          </cell>
          <cell r="L107" t="str">
            <v>Lapis Pondasi Jalan Kelas C2</v>
          </cell>
          <cell r="M107" t="str">
            <v>M3</v>
          </cell>
          <cell r="N107" t="str">
            <v>-</v>
          </cell>
          <cell r="P107">
            <v>0</v>
          </cell>
        </row>
        <row r="108">
          <cell r="J108" t="str">
            <v>5.4 (1)</v>
          </cell>
          <cell r="L108" t="str">
            <v>Semen Untuk Pondasi Tanah Semen</v>
          </cell>
          <cell r="M108" t="str">
            <v>Ton</v>
          </cell>
          <cell r="N108" t="str">
            <v>-</v>
          </cell>
          <cell r="P108">
            <v>0</v>
          </cell>
        </row>
        <row r="109">
          <cell r="J109" t="str">
            <v>5.4 (2)</v>
          </cell>
          <cell r="L109" t="str">
            <v>Lapis Pondasi Tanah Semen</v>
          </cell>
          <cell r="M109" t="str">
            <v>M3</v>
          </cell>
          <cell r="N109" t="str">
            <v>-</v>
          </cell>
          <cell r="P109">
            <v>0</v>
          </cell>
        </row>
        <row r="110">
          <cell r="J110" t="str">
            <v>5.4 (3)</v>
          </cell>
          <cell r="L110" t="str">
            <v>Beton Tumbuk</v>
          </cell>
          <cell r="M110" t="str">
            <v>M3</v>
          </cell>
          <cell r="N110" t="str">
            <v>-</v>
          </cell>
          <cell r="P110">
            <v>0</v>
          </cell>
        </row>
        <row r="112">
          <cell r="L112" t="str">
            <v>Jumlah Harga Pekerjaan Bab 5  (Dipindahkan ke Rekapitulasi Biaya)</v>
          </cell>
          <cell r="P112">
            <v>136361024.5</v>
          </cell>
        </row>
        <row r="114">
          <cell r="J114" t="str">
            <v>PROYEK</v>
          </cell>
          <cell r="K114" t="str">
            <v>:</v>
          </cell>
          <cell r="L114" t="str">
            <v>PENINGKATAN PRASARANA JALAN PROPINSI CABANG DINAS PU KOTAMOBAGU</v>
          </cell>
        </row>
        <row r="115">
          <cell r="L115" t="str">
            <v>DI KABUPATEN BOLAANG MONGONDOW WILAYAH  III</v>
          </cell>
        </row>
        <row r="116">
          <cell r="J116" t="str">
            <v>PAKET</v>
          </cell>
          <cell r="K116" t="str">
            <v>:</v>
          </cell>
          <cell r="L116" t="str">
            <v>KEMA - BELANG - MOLOBOG (SEKSI VIII), TARGET 2,50 KM</v>
          </cell>
        </row>
        <row r="117">
          <cell r="J117" t="str">
            <v>PROPINSI</v>
          </cell>
          <cell r="K117" t="str">
            <v>:</v>
          </cell>
          <cell r="L117" t="str">
            <v>SULAWESI UTARA</v>
          </cell>
        </row>
        <row r="118">
          <cell r="J118" t="str">
            <v>MATA</v>
          </cell>
          <cell r="M118" t="str">
            <v>SA</v>
          </cell>
          <cell r="N118" t="str">
            <v>PERKIRAAN</v>
          </cell>
          <cell r="O118" t="str">
            <v>HARGA</v>
          </cell>
          <cell r="P118" t="str">
            <v>HARGA</v>
          </cell>
        </row>
        <row r="119">
          <cell r="J119" t="str">
            <v>PEMBA</v>
          </cell>
          <cell r="L119" t="str">
            <v>URAIAN</v>
          </cell>
          <cell r="M119" t="str">
            <v>TU</v>
          </cell>
          <cell r="N119" t="str">
            <v>KUANTITAS</v>
          </cell>
          <cell r="O119" t="str">
            <v>SATUAN</v>
          </cell>
          <cell r="P119" t="str">
            <v>PEKERJAAN</v>
          </cell>
        </row>
        <row r="120">
          <cell r="J120" t="str">
            <v>YARAN</v>
          </cell>
          <cell r="M120" t="str">
            <v>AN</v>
          </cell>
          <cell r="O120" t="str">
            <v>( Rp.)</v>
          </cell>
          <cell r="P120" t="str">
            <v>( Rp.)</v>
          </cell>
        </row>
        <row r="121">
          <cell r="J121" t="str">
            <v>a</v>
          </cell>
          <cell r="L121" t="str">
            <v>b</v>
          </cell>
          <cell r="M121" t="str">
            <v>c</v>
          </cell>
          <cell r="N121" t="str">
            <v>d</v>
          </cell>
          <cell r="O121" t="str">
            <v>e</v>
          </cell>
          <cell r="P121" t="str">
            <v>f=(d x e)</v>
          </cell>
        </row>
        <row r="123">
          <cell r="J123" t="str">
            <v>BAB. VI</v>
          </cell>
          <cell r="L123" t="str">
            <v>PERKERASAN ASPAL</v>
          </cell>
        </row>
        <row r="125">
          <cell r="J125" t="str">
            <v>6.1(1)</v>
          </cell>
          <cell r="L125" t="str">
            <v>Lapis Resap Pengikat</v>
          </cell>
          <cell r="M125" t="str">
            <v>Liter</v>
          </cell>
          <cell r="N125">
            <v>9000</v>
          </cell>
          <cell r="O125">
            <v>2340.9539999999997</v>
          </cell>
          <cell r="P125">
            <v>21068586</v>
          </cell>
        </row>
        <row r="126">
          <cell r="J126" t="str">
            <v>6.1(2)</v>
          </cell>
          <cell r="L126" t="str">
            <v>Lapis Perekat</v>
          </cell>
          <cell r="M126" t="str">
            <v>Liter</v>
          </cell>
          <cell r="P126">
            <v>0</v>
          </cell>
        </row>
        <row r="127">
          <cell r="J127" t="str">
            <v>6.2(1)</v>
          </cell>
          <cell r="L127" t="str">
            <v>Agregat Penutup Burtu</v>
          </cell>
          <cell r="M127" t="str">
            <v>M2</v>
          </cell>
          <cell r="N127" t="str">
            <v>-</v>
          </cell>
          <cell r="P127">
            <v>0</v>
          </cell>
        </row>
        <row r="128">
          <cell r="J128" t="str">
            <v>6.2(2)</v>
          </cell>
          <cell r="L128" t="str">
            <v>Agregat Penutup Burda</v>
          </cell>
          <cell r="M128" t="str">
            <v>M2</v>
          </cell>
          <cell r="N128" t="str">
            <v>-</v>
          </cell>
          <cell r="P128">
            <v>0</v>
          </cell>
        </row>
        <row r="129">
          <cell r="J129" t="str">
            <v>6.2(3)</v>
          </cell>
          <cell r="L129" t="str">
            <v>Material Aspal Untuk Pekerjaan</v>
          </cell>
          <cell r="M129" t="str">
            <v>Liter</v>
          </cell>
          <cell r="N129" t="str">
            <v>-</v>
          </cell>
          <cell r="P129">
            <v>0</v>
          </cell>
        </row>
        <row r="130">
          <cell r="L130" t="str">
            <v>Pelaburan</v>
          </cell>
        </row>
        <row r="131">
          <cell r="J131" t="str">
            <v>6.3(3)</v>
          </cell>
          <cell r="L131" t="str">
            <v>Lapis Permukaan Lataston (HRS)</v>
          </cell>
          <cell r="M131" t="str">
            <v>M2</v>
          </cell>
          <cell r="N131" t="str">
            <v>-</v>
          </cell>
          <cell r="P131">
            <v>0</v>
          </cell>
        </row>
        <row r="132">
          <cell r="J132" t="str">
            <v>6.3(4)</v>
          </cell>
          <cell r="L132" t="str">
            <v>Lapis Permukaan Laston (AC) t=4cm</v>
          </cell>
          <cell r="M132" t="str">
            <v>M2</v>
          </cell>
          <cell r="P132">
            <v>0</v>
          </cell>
        </row>
        <row r="133">
          <cell r="J133" t="str">
            <v>6.3(5)</v>
          </cell>
          <cell r="L133" t="str">
            <v>Asphalt Treated Base (ATB)</v>
          </cell>
          <cell r="M133" t="str">
            <v>M3</v>
          </cell>
          <cell r="P133">
            <v>0</v>
          </cell>
        </row>
        <row r="134">
          <cell r="J134" t="str">
            <v>6.3(5) a</v>
          </cell>
          <cell r="L134" t="str">
            <v>Asphalt Treated Base Levelling (ATBL)</v>
          </cell>
          <cell r="M134" t="str">
            <v>Ton</v>
          </cell>
          <cell r="N134" t="str">
            <v>-</v>
          </cell>
          <cell r="P134">
            <v>0</v>
          </cell>
        </row>
        <row r="135">
          <cell r="J135" t="str">
            <v>6.4(1)</v>
          </cell>
          <cell r="L135" t="str">
            <v>Lasbutag    t = 3 cm</v>
          </cell>
          <cell r="M135" t="str">
            <v>M2</v>
          </cell>
          <cell r="P135">
            <v>0</v>
          </cell>
        </row>
        <row r="136">
          <cell r="J136" t="str">
            <v>6.6</v>
          </cell>
          <cell r="L136" t="str">
            <v>Lapis Penetrasi Macadam</v>
          </cell>
          <cell r="M136" t="str">
            <v>M2</v>
          </cell>
          <cell r="N136">
            <v>11250</v>
          </cell>
          <cell r="O136">
            <v>14897.19</v>
          </cell>
          <cell r="P136">
            <v>167593387.5</v>
          </cell>
        </row>
        <row r="138">
          <cell r="L138" t="str">
            <v>Jumlah Harga Pekerjaan Bab 6  (Dipindahkan ke Rekapitulasi Biaya)</v>
          </cell>
          <cell r="P138">
            <v>188661973.5</v>
          </cell>
        </row>
        <row r="140">
          <cell r="J140" t="str">
            <v>BAB. VII</v>
          </cell>
          <cell r="L140" t="str">
            <v>STRUKTUR</v>
          </cell>
        </row>
        <row r="142">
          <cell r="J142" t="str">
            <v>7.1 (1)</v>
          </cell>
          <cell r="L142" t="str">
            <v>Beton Untuk Struktur   K - 275</v>
          </cell>
          <cell r="M142" t="str">
            <v>M3</v>
          </cell>
          <cell r="P142">
            <v>0</v>
          </cell>
        </row>
        <row r="143">
          <cell r="J143" t="str">
            <v>7.1 (2)</v>
          </cell>
          <cell r="L143" t="str">
            <v>Beton Tak Bertulang</v>
          </cell>
          <cell r="M143" t="str">
            <v>M3</v>
          </cell>
          <cell r="P143">
            <v>0</v>
          </cell>
        </row>
        <row r="144">
          <cell r="J144" t="str">
            <v>7.2</v>
          </cell>
          <cell r="L144" t="str">
            <v>Baja Tulangan</v>
          </cell>
          <cell r="M144" t="str">
            <v>Kg</v>
          </cell>
          <cell r="P144">
            <v>0</v>
          </cell>
        </row>
        <row r="145">
          <cell r="J145" t="str">
            <v>7.4</v>
          </cell>
          <cell r="L145" t="str">
            <v>Pasangan Batu dg adukan</v>
          </cell>
          <cell r="M145" t="str">
            <v>M3</v>
          </cell>
          <cell r="N145">
            <v>45</v>
          </cell>
          <cell r="O145">
            <v>169831.75</v>
          </cell>
          <cell r="P145">
            <v>7642428.75</v>
          </cell>
        </row>
        <row r="146">
          <cell r="J146" t="str">
            <v>7.5 (1)</v>
          </cell>
          <cell r="L146" t="str">
            <v>Pasangan Batu Kosong diisi adukan</v>
          </cell>
          <cell r="M146" t="str">
            <v>M3</v>
          </cell>
        </row>
        <row r="147">
          <cell r="J147" t="str">
            <v>7.5 (2a)</v>
          </cell>
          <cell r="L147" t="str">
            <v>Timbunan Batu &gt; 1.000 Kg</v>
          </cell>
          <cell r="M147" t="str">
            <v>M3</v>
          </cell>
          <cell r="N147" t="str">
            <v>-</v>
          </cell>
          <cell r="P147">
            <v>0</v>
          </cell>
        </row>
        <row r="148">
          <cell r="J148" t="str">
            <v>7.5 (2b)</v>
          </cell>
          <cell r="L148" t="str">
            <v>Timbunan Batu &gt; 250 - 300 Kg</v>
          </cell>
          <cell r="M148" t="str">
            <v>M3</v>
          </cell>
          <cell r="N148" t="str">
            <v>-</v>
          </cell>
          <cell r="P148">
            <v>0</v>
          </cell>
        </row>
        <row r="149">
          <cell r="J149" t="str">
            <v>7.5 (2c)</v>
          </cell>
          <cell r="L149" t="str">
            <v>Timbunan Batu &gt; 40 - 250 Kg</v>
          </cell>
          <cell r="M149" t="str">
            <v>M3</v>
          </cell>
          <cell r="N149" t="str">
            <v>-</v>
          </cell>
          <cell r="P149">
            <v>0</v>
          </cell>
        </row>
        <row r="150">
          <cell r="J150" t="str">
            <v>7.5 (2d)</v>
          </cell>
          <cell r="L150" t="str">
            <v>Timbunan Batu &gt; 15 - 40 Kg</v>
          </cell>
          <cell r="M150" t="str">
            <v>M3</v>
          </cell>
          <cell r="N150" t="str">
            <v>-</v>
          </cell>
          <cell r="P150">
            <v>0</v>
          </cell>
        </row>
        <row r="151">
          <cell r="J151" t="str">
            <v>7.5 (4)</v>
          </cell>
          <cell r="L151" t="str">
            <v>Geotekstil Untuk Perkuatan Tanah</v>
          </cell>
          <cell r="M151" t="str">
            <v>M2</v>
          </cell>
          <cell r="N151" t="str">
            <v>-</v>
          </cell>
          <cell r="P151">
            <v>0</v>
          </cell>
        </row>
        <row r="152">
          <cell r="J152" t="str">
            <v>7.6</v>
          </cell>
          <cell r="L152" t="str">
            <v>B r o n j o n g</v>
          </cell>
          <cell r="M152" t="str">
            <v>M3</v>
          </cell>
          <cell r="P152">
            <v>0</v>
          </cell>
        </row>
        <row r="154">
          <cell r="L154" t="str">
            <v>Jumlah Harga Pekerjaan Bab 7  (Dipindahkan ke Rekapitulasi Biaya)</v>
          </cell>
          <cell r="P154">
            <v>7642428.75</v>
          </cell>
        </row>
        <row r="156">
          <cell r="J156" t="str">
            <v>PROYEK</v>
          </cell>
          <cell r="K156" t="str">
            <v>:</v>
          </cell>
          <cell r="L156" t="str">
            <v>PENINGKATAN PRASARANA JALAN PROPINSI CABANG DINAS PU KOTAMOBAGU</v>
          </cell>
        </row>
        <row r="157">
          <cell r="L157" t="str">
            <v>DI KABUPATEN BOLAANG MONGONDOW WILAYAH  III</v>
          </cell>
        </row>
        <row r="158">
          <cell r="J158" t="str">
            <v>PAKET</v>
          </cell>
          <cell r="K158" t="str">
            <v>:</v>
          </cell>
          <cell r="L158" t="str">
            <v>KEMA - BELANG - MOLOBOG (SEKSI VIII), TARGET 2,50 KM</v>
          </cell>
        </row>
        <row r="159">
          <cell r="J159" t="str">
            <v>PROPINSI</v>
          </cell>
          <cell r="K159" t="str">
            <v>:</v>
          </cell>
          <cell r="L159" t="str">
            <v>SULAWESI UTARA</v>
          </cell>
        </row>
        <row r="160">
          <cell r="J160" t="str">
            <v>MATA</v>
          </cell>
          <cell r="M160" t="str">
            <v>SA</v>
          </cell>
          <cell r="N160" t="str">
            <v>PERKIRAAN</v>
          </cell>
          <cell r="O160" t="str">
            <v>HARGA</v>
          </cell>
          <cell r="P160" t="str">
            <v>HARGA</v>
          </cell>
        </row>
        <row r="161">
          <cell r="J161" t="str">
            <v>PEMBA</v>
          </cell>
          <cell r="L161" t="str">
            <v>URAIAN</v>
          </cell>
          <cell r="M161" t="str">
            <v>TU</v>
          </cell>
          <cell r="N161" t="str">
            <v>KUANTITAS</v>
          </cell>
          <cell r="O161" t="str">
            <v>SATUAN</v>
          </cell>
          <cell r="P161" t="str">
            <v>PEKERJAAN</v>
          </cell>
        </row>
        <row r="162">
          <cell r="J162" t="str">
            <v>YARAN</v>
          </cell>
          <cell r="M162" t="str">
            <v>AN</v>
          </cell>
          <cell r="O162" t="str">
            <v>( Rp.)</v>
          </cell>
          <cell r="P162" t="str">
            <v>( Rp.)</v>
          </cell>
        </row>
        <row r="163">
          <cell r="J163" t="str">
            <v>a</v>
          </cell>
          <cell r="L163" t="str">
            <v>b</v>
          </cell>
          <cell r="M163" t="str">
            <v>c</v>
          </cell>
          <cell r="N163" t="str">
            <v>d</v>
          </cell>
          <cell r="O163" t="str">
            <v>e</v>
          </cell>
          <cell r="P163" t="str">
            <v>f=(d x e)</v>
          </cell>
        </row>
        <row r="165">
          <cell r="J165" t="str">
            <v>BAB. VIII</v>
          </cell>
          <cell r="L165" t="str">
            <v>PENGEMBALIAN KONDISI</v>
          </cell>
        </row>
        <row r="166">
          <cell r="L166" t="str">
            <v>DAN PEKERJAAN MINOR</v>
          </cell>
        </row>
        <row r="168">
          <cell r="J168" t="str">
            <v>8.1 (1)</v>
          </cell>
          <cell r="L168" t="str">
            <v>Lapis Pondasi Agregat Kelas A</v>
          </cell>
          <cell r="M168" t="str">
            <v>M3</v>
          </cell>
          <cell r="N168" t="str">
            <v>-</v>
          </cell>
          <cell r="P168">
            <v>0</v>
          </cell>
        </row>
        <row r="169">
          <cell r="L169" t="str">
            <v>Untuk Pekerjaan Minor</v>
          </cell>
        </row>
        <row r="170">
          <cell r="J170" t="str">
            <v>8.1 (2)</v>
          </cell>
          <cell r="L170" t="str">
            <v>Lapis Pondasi Agregat Kelas B</v>
          </cell>
          <cell r="M170" t="str">
            <v>M3</v>
          </cell>
          <cell r="P170">
            <v>0</v>
          </cell>
        </row>
        <row r="171">
          <cell r="L171" t="str">
            <v>Untuk Pekerjaan Minor</v>
          </cell>
        </row>
        <row r="172">
          <cell r="J172" t="str">
            <v>8.1 (3)</v>
          </cell>
          <cell r="L172" t="str">
            <v>Agregat Untuk Lapis Pondasi Jalan</v>
          </cell>
          <cell r="M172" t="str">
            <v>M3</v>
          </cell>
          <cell r="N172" t="str">
            <v>-</v>
          </cell>
          <cell r="P172">
            <v>0</v>
          </cell>
        </row>
        <row r="173">
          <cell r="L173" t="str">
            <v>Tanpa Penutup Untuk Pek. Minor</v>
          </cell>
        </row>
        <row r="174">
          <cell r="J174" t="str">
            <v>8.1 (4)</v>
          </cell>
          <cell r="L174" t="str">
            <v>Waterbound Macadam</v>
          </cell>
          <cell r="M174" t="str">
            <v>M3</v>
          </cell>
          <cell r="N174" t="str">
            <v>-</v>
          </cell>
          <cell r="P174">
            <v>0</v>
          </cell>
        </row>
        <row r="175">
          <cell r="L175" t="str">
            <v>Untuk Pekerjaan Minor</v>
          </cell>
        </row>
        <row r="176">
          <cell r="J176" t="str">
            <v>8.1 (5)</v>
          </cell>
          <cell r="L176" t="str">
            <v>Campuran Aspal Panas</v>
          </cell>
          <cell r="M176" t="str">
            <v>M3</v>
          </cell>
          <cell r="N176" t="str">
            <v>-</v>
          </cell>
          <cell r="P176">
            <v>0</v>
          </cell>
        </row>
        <row r="177">
          <cell r="L177" t="str">
            <v>Untuk Pekerjaan Minor</v>
          </cell>
        </row>
        <row r="178">
          <cell r="J178" t="str">
            <v>8.1 (6)</v>
          </cell>
          <cell r="L178" t="str">
            <v>Lasbutag atau Latasbusir</v>
          </cell>
          <cell r="M178" t="str">
            <v>M3</v>
          </cell>
          <cell r="N178" t="str">
            <v>-</v>
          </cell>
          <cell r="P178">
            <v>0</v>
          </cell>
        </row>
        <row r="179">
          <cell r="L179" t="str">
            <v>Untuk Pekerjaan Minor</v>
          </cell>
        </row>
        <row r="180">
          <cell r="J180" t="str">
            <v>8.1 (7)</v>
          </cell>
          <cell r="L180" t="str">
            <v>Penetrasi Macadam</v>
          </cell>
          <cell r="M180" t="str">
            <v>M3</v>
          </cell>
          <cell r="N180" t="str">
            <v>-</v>
          </cell>
          <cell r="P180">
            <v>0</v>
          </cell>
        </row>
        <row r="181">
          <cell r="L181" t="str">
            <v>Untuk Pekerjaan Minor</v>
          </cell>
        </row>
        <row r="182">
          <cell r="J182" t="str">
            <v>8.1 (8)</v>
          </cell>
          <cell r="L182" t="str">
            <v>Campuran Aspal Dingin</v>
          </cell>
          <cell r="M182" t="str">
            <v>M3</v>
          </cell>
          <cell r="N182" t="str">
            <v>-</v>
          </cell>
          <cell r="P182">
            <v>0</v>
          </cell>
        </row>
        <row r="183">
          <cell r="L183" t="str">
            <v>Untuk Pekerjaan Minor</v>
          </cell>
        </row>
        <row r="184">
          <cell r="J184" t="str">
            <v>8.1 (9)</v>
          </cell>
          <cell r="L184" t="str">
            <v>Bitumen Untuk Pengisian</v>
          </cell>
          <cell r="M184" t="str">
            <v>Liter</v>
          </cell>
          <cell r="N184" t="str">
            <v>-</v>
          </cell>
          <cell r="P184">
            <v>0</v>
          </cell>
        </row>
        <row r="185">
          <cell r="L185" t="str">
            <v>Retak-retak</v>
          </cell>
        </row>
        <row r="186">
          <cell r="J186" t="str">
            <v>8.2</v>
          </cell>
          <cell r="L186" t="str">
            <v>Galian Untuk Bahu Jalan dan</v>
          </cell>
          <cell r="M186" t="str">
            <v>M3</v>
          </cell>
          <cell r="N186" t="str">
            <v>-</v>
          </cell>
          <cell r="P186">
            <v>0</v>
          </cell>
        </row>
        <row r="187">
          <cell r="L187" t="str">
            <v>Pekerjaan Minor Lainnya.</v>
          </cell>
        </row>
        <row r="188">
          <cell r="J188" t="str">
            <v>8.3</v>
          </cell>
          <cell r="L188" t="str">
            <v>Stabilisasi Dengan Tanaman</v>
          </cell>
          <cell r="M188" t="str">
            <v>M2</v>
          </cell>
          <cell r="N188" t="str">
            <v>-</v>
          </cell>
          <cell r="P188">
            <v>0</v>
          </cell>
        </row>
        <row r="189">
          <cell r="J189" t="str">
            <v>8.4 (1)</v>
          </cell>
          <cell r="L189" t="str">
            <v>Marka Jalan</v>
          </cell>
          <cell r="M189" t="str">
            <v>M2</v>
          </cell>
          <cell r="N189" t="str">
            <v>-</v>
          </cell>
          <cell r="P189">
            <v>0</v>
          </cell>
        </row>
        <row r="190">
          <cell r="J190" t="str">
            <v>8.4 (2)</v>
          </cell>
          <cell r="L190" t="str">
            <v>Rambu Jalan</v>
          </cell>
          <cell r="M190" t="str">
            <v>Buah</v>
          </cell>
          <cell r="N190" t="str">
            <v>-</v>
          </cell>
          <cell r="P190">
            <v>0</v>
          </cell>
        </row>
        <row r="191">
          <cell r="J191" t="str">
            <v>8.4 (3)</v>
          </cell>
          <cell r="L191" t="str">
            <v>Patok Pengarah</v>
          </cell>
          <cell r="M191" t="str">
            <v>Buah</v>
          </cell>
          <cell r="N191" t="str">
            <v>-</v>
          </cell>
        </row>
        <row r="192">
          <cell r="J192" t="str">
            <v>8.4 (4)</v>
          </cell>
          <cell r="L192" t="str">
            <v>Patok Kilometer</v>
          </cell>
          <cell r="M192" t="str">
            <v>Buah</v>
          </cell>
          <cell r="N192" t="str">
            <v>-</v>
          </cell>
          <cell r="P192">
            <v>0</v>
          </cell>
        </row>
        <row r="193">
          <cell r="J193" t="str">
            <v>8.4 (5)</v>
          </cell>
          <cell r="L193" t="str">
            <v>Rel Pengaman</v>
          </cell>
          <cell r="M193" t="str">
            <v>M1</v>
          </cell>
          <cell r="N193" t="str">
            <v>-</v>
          </cell>
          <cell r="P193">
            <v>0</v>
          </cell>
        </row>
        <row r="194">
          <cell r="J194" t="str">
            <v>8.5 (1)</v>
          </cell>
          <cell r="L194" t="str">
            <v>Pengembalian Kondisi Lantai</v>
          </cell>
          <cell r="M194" t="str">
            <v>M2</v>
          </cell>
          <cell r="N194" t="str">
            <v>-</v>
          </cell>
          <cell r="P194">
            <v>0</v>
          </cell>
        </row>
        <row r="195">
          <cell r="L195" t="str">
            <v>Jembatan Beton</v>
          </cell>
        </row>
        <row r="196">
          <cell r="J196" t="str">
            <v>8.5 (2)</v>
          </cell>
          <cell r="L196" t="str">
            <v>Pengembalian Kondisi Lantai</v>
          </cell>
          <cell r="M196" t="str">
            <v>M2</v>
          </cell>
          <cell r="N196" t="str">
            <v>-</v>
          </cell>
          <cell r="P196">
            <v>0</v>
          </cell>
        </row>
        <row r="197">
          <cell r="L197" t="str">
            <v>Jembatan Kayu</v>
          </cell>
        </row>
        <row r="198">
          <cell r="J198" t="str">
            <v>8.5 (3)</v>
          </cell>
          <cell r="L198" t="str">
            <v>Pengecatan Jembatan Struktur</v>
          </cell>
          <cell r="M198" t="str">
            <v>M2</v>
          </cell>
          <cell r="N198" t="str">
            <v>-</v>
          </cell>
          <cell r="P198">
            <v>0</v>
          </cell>
        </row>
        <row r="199">
          <cell r="L199" t="str">
            <v>Baja</v>
          </cell>
        </row>
        <row r="201">
          <cell r="L201" t="str">
            <v>Jumlah Harga Pekerjaan Bab 8  (Dipindahkan ke Rekapitulasi Biaya)</v>
          </cell>
          <cell r="P201">
            <v>0</v>
          </cell>
        </row>
        <row r="203">
          <cell r="J203" t="str">
            <v>PROYEK</v>
          </cell>
          <cell r="K203" t="str">
            <v>:</v>
          </cell>
          <cell r="L203" t="str">
            <v>PENINGKATAN PRASARANA JALAN PROPINSI CABANG DINAS PU KOTAMOBAGU</v>
          </cell>
        </row>
        <row r="204">
          <cell r="L204" t="str">
            <v>DI KABUPATEN BOLAANG MONGONDOW WILAYAH  III</v>
          </cell>
        </row>
        <row r="205">
          <cell r="J205" t="str">
            <v>PAKET</v>
          </cell>
          <cell r="K205" t="str">
            <v>:</v>
          </cell>
          <cell r="L205" t="str">
            <v>KEMA - BELANG - MOLOBOG (SEKSI VIII), TARGET 2,50 KM</v>
          </cell>
        </row>
        <row r="206">
          <cell r="J206" t="str">
            <v>PROPINSI</v>
          </cell>
          <cell r="K206" t="str">
            <v>:</v>
          </cell>
          <cell r="L206" t="str">
            <v>SULAWESI UTARA</v>
          </cell>
        </row>
        <row r="207">
          <cell r="J207" t="str">
            <v>MATA</v>
          </cell>
          <cell r="M207" t="str">
            <v>SA</v>
          </cell>
          <cell r="N207" t="str">
            <v>PERKIRAAN</v>
          </cell>
          <cell r="O207" t="str">
            <v>HARGA</v>
          </cell>
          <cell r="P207" t="str">
            <v>HARGA</v>
          </cell>
        </row>
        <row r="208">
          <cell r="J208" t="str">
            <v>PEMBA</v>
          </cell>
          <cell r="L208" t="str">
            <v>URAIAN</v>
          </cell>
          <cell r="M208" t="str">
            <v>TU</v>
          </cell>
          <cell r="N208" t="str">
            <v>KUANTITAS</v>
          </cell>
          <cell r="O208" t="str">
            <v>SATUAN</v>
          </cell>
          <cell r="P208" t="str">
            <v>PEKERJAAN</v>
          </cell>
        </row>
        <row r="209">
          <cell r="J209" t="str">
            <v>YARAN</v>
          </cell>
          <cell r="M209" t="str">
            <v>AN</v>
          </cell>
          <cell r="O209" t="str">
            <v>( Rp.)</v>
          </cell>
          <cell r="P209" t="str">
            <v>( Rp.)</v>
          </cell>
        </row>
        <row r="210">
          <cell r="J210" t="str">
            <v>a</v>
          </cell>
          <cell r="L210" t="str">
            <v>b</v>
          </cell>
          <cell r="M210" t="str">
            <v>c</v>
          </cell>
          <cell r="N210" t="str">
            <v>d</v>
          </cell>
          <cell r="O210" t="str">
            <v>e</v>
          </cell>
          <cell r="P210" t="str">
            <v>f=(d x e)</v>
          </cell>
        </row>
        <row r="212">
          <cell r="J212" t="str">
            <v>BAB. IX</v>
          </cell>
          <cell r="L212" t="str">
            <v>PEKERJAAN HARIAN</v>
          </cell>
        </row>
        <row r="214">
          <cell r="J214" t="str">
            <v>9.1</v>
          </cell>
          <cell r="L214" t="str">
            <v>Mandor</v>
          </cell>
          <cell r="M214" t="str">
            <v>Jam</v>
          </cell>
          <cell r="N214" t="str">
            <v>-</v>
          </cell>
          <cell r="P214">
            <v>0</v>
          </cell>
        </row>
        <row r="215">
          <cell r="J215" t="str">
            <v>9.2</v>
          </cell>
          <cell r="L215" t="str">
            <v>Pekerja</v>
          </cell>
          <cell r="M215" t="str">
            <v>Jam</v>
          </cell>
          <cell r="N215" t="str">
            <v>-</v>
          </cell>
          <cell r="P215">
            <v>0</v>
          </cell>
        </row>
        <row r="216">
          <cell r="J216" t="str">
            <v>9.3</v>
          </cell>
          <cell r="L216" t="str">
            <v>Tukang Kayu, Tukang Batu, dll.</v>
          </cell>
          <cell r="M216" t="str">
            <v>Jam</v>
          </cell>
          <cell r="N216" t="str">
            <v>-</v>
          </cell>
          <cell r="P216">
            <v>0</v>
          </cell>
        </row>
        <row r="217">
          <cell r="J217" t="str">
            <v>9.4</v>
          </cell>
          <cell r="L217" t="str">
            <v>Dump Truck 3-4 m3</v>
          </cell>
          <cell r="M217" t="str">
            <v>Jam</v>
          </cell>
          <cell r="N217" t="str">
            <v>-</v>
          </cell>
          <cell r="P217">
            <v>0</v>
          </cell>
        </row>
        <row r="218">
          <cell r="J218" t="str">
            <v>9.5</v>
          </cell>
          <cell r="L218" t="str">
            <v>Truk Dengan Bak Terbuka 3-4 m3</v>
          </cell>
          <cell r="M218" t="str">
            <v>Jam</v>
          </cell>
          <cell r="N218" t="str">
            <v>-</v>
          </cell>
          <cell r="P218">
            <v>0</v>
          </cell>
        </row>
        <row r="219">
          <cell r="J219" t="str">
            <v>9.6</v>
          </cell>
          <cell r="L219" t="str">
            <v>Water Tanker 300-4500 liter</v>
          </cell>
          <cell r="M219" t="str">
            <v>Jam</v>
          </cell>
          <cell r="N219" t="str">
            <v>-</v>
          </cell>
          <cell r="P219">
            <v>0</v>
          </cell>
        </row>
        <row r="220">
          <cell r="J220" t="str">
            <v>9.7</v>
          </cell>
          <cell r="L220" t="str">
            <v>BuldOzer 100-150 Hp</v>
          </cell>
          <cell r="M220" t="str">
            <v>Jam</v>
          </cell>
          <cell r="N220" t="str">
            <v>-</v>
          </cell>
          <cell r="P220">
            <v>0</v>
          </cell>
        </row>
        <row r="221">
          <cell r="J221" t="str">
            <v>9.8</v>
          </cell>
          <cell r="L221" t="str">
            <v>Motor Grader 75 - 100 Hp</v>
          </cell>
          <cell r="M221" t="str">
            <v>Jam</v>
          </cell>
          <cell r="N221" t="str">
            <v>-</v>
          </cell>
          <cell r="P221">
            <v>0</v>
          </cell>
        </row>
        <row r="222">
          <cell r="J222" t="str">
            <v>9.9</v>
          </cell>
          <cell r="L222" t="str">
            <v>Wheel Loader 1.0 - 1.6 m3</v>
          </cell>
          <cell r="M222" t="str">
            <v>Jam</v>
          </cell>
          <cell r="N222" t="str">
            <v>-</v>
          </cell>
          <cell r="P222">
            <v>0</v>
          </cell>
        </row>
        <row r="223">
          <cell r="J223" t="str">
            <v>9.10</v>
          </cell>
          <cell r="L223" t="str">
            <v>Track Loader 75-100 Hp</v>
          </cell>
          <cell r="M223" t="str">
            <v>Jam</v>
          </cell>
          <cell r="N223" t="str">
            <v>-</v>
          </cell>
          <cell r="P223">
            <v>0</v>
          </cell>
        </row>
        <row r="224">
          <cell r="J224" t="str">
            <v>9.11</v>
          </cell>
          <cell r="L224" t="str">
            <v>Excavator 80-140 Hp</v>
          </cell>
          <cell r="M224" t="str">
            <v>Jam</v>
          </cell>
          <cell r="N224" t="str">
            <v>-</v>
          </cell>
          <cell r="P224">
            <v>0</v>
          </cell>
        </row>
        <row r="225">
          <cell r="J225" t="str">
            <v>9.12</v>
          </cell>
          <cell r="L225" t="str">
            <v>Crane 10-15 Ton</v>
          </cell>
          <cell r="M225" t="str">
            <v>Jam</v>
          </cell>
          <cell r="N225" t="str">
            <v>-</v>
          </cell>
          <cell r="P225">
            <v>0</v>
          </cell>
        </row>
        <row r="226">
          <cell r="J226" t="str">
            <v>9.13</v>
          </cell>
          <cell r="L226" t="str">
            <v>Mesin Gilas Roda Besi 6-9 ton</v>
          </cell>
          <cell r="M226" t="str">
            <v>Jam</v>
          </cell>
          <cell r="N226" t="str">
            <v>-</v>
          </cell>
          <cell r="P226">
            <v>0</v>
          </cell>
        </row>
        <row r="227">
          <cell r="J227" t="str">
            <v>9.14</v>
          </cell>
          <cell r="L227" t="str">
            <v>Mesin Gilas Penggetar 5-8 ton</v>
          </cell>
          <cell r="M227" t="str">
            <v>Jam</v>
          </cell>
          <cell r="N227" t="str">
            <v>-</v>
          </cell>
          <cell r="P227">
            <v>0</v>
          </cell>
        </row>
        <row r="228">
          <cell r="J228" t="str">
            <v>9.15</v>
          </cell>
          <cell r="L228" t="str">
            <v>Pemadat Dgn. Penggetar 1.5-3 Hp</v>
          </cell>
          <cell r="M228" t="str">
            <v>Jam</v>
          </cell>
          <cell r="N228" t="str">
            <v>-</v>
          </cell>
          <cell r="P228">
            <v>0</v>
          </cell>
        </row>
        <row r="229">
          <cell r="J229" t="str">
            <v>9.16</v>
          </cell>
          <cell r="L229" t="str">
            <v>Mesin Gilas Roda Karet 8-10 ton</v>
          </cell>
          <cell r="M229" t="str">
            <v>Jam</v>
          </cell>
          <cell r="N229" t="str">
            <v>-</v>
          </cell>
          <cell r="P229">
            <v>0</v>
          </cell>
        </row>
        <row r="230">
          <cell r="J230" t="str">
            <v>9.17</v>
          </cell>
          <cell r="L230" t="str">
            <v>Kompresor 4000-1500 l/m</v>
          </cell>
          <cell r="M230" t="str">
            <v>Jam</v>
          </cell>
          <cell r="N230" t="str">
            <v>-</v>
          </cell>
          <cell r="P230">
            <v>0</v>
          </cell>
        </row>
        <row r="231">
          <cell r="J231" t="str">
            <v>9.18</v>
          </cell>
          <cell r="L231" t="str">
            <v>Mesin Pengaduk Beton 0.3-0.6 m3</v>
          </cell>
          <cell r="M231" t="str">
            <v>Jam</v>
          </cell>
          <cell r="N231" t="str">
            <v>-</v>
          </cell>
          <cell r="P231">
            <v>0</v>
          </cell>
        </row>
        <row r="232">
          <cell r="J232" t="str">
            <v>9.19</v>
          </cell>
          <cell r="L232" t="str">
            <v>Pompa Air 70-100 mm</v>
          </cell>
          <cell r="M232" t="str">
            <v>Jam</v>
          </cell>
          <cell r="N232" t="str">
            <v>-</v>
          </cell>
          <cell r="P232">
            <v>0</v>
          </cell>
        </row>
        <row r="233">
          <cell r="J233" t="str">
            <v>9.20</v>
          </cell>
          <cell r="L233" t="str">
            <v>Benkelman Beam Test</v>
          </cell>
          <cell r="M233" t="str">
            <v>Titik</v>
          </cell>
          <cell r="N233" t="str">
            <v>-</v>
          </cell>
          <cell r="P233">
            <v>0</v>
          </cell>
        </row>
        <row r="234">
          <cell r="J234" t="str">
            <v>9.21</v>
          </cell>
          <cell r="L234" t="str">
            <v>DCP Test</v>
          </cell>
          <cell r="M234" t="str">
            <v>Titik</v>
          </cell>
          <cell r="N234" t="str">
            <v>-</v>
          </cell>
          <cell r="P234">
            <v>0</v>
          </cell>
        </row>
        <row r="236">
          <cell r="L236" t="str">
            <v>Jumlah Harga Pekerjaan Bab 9  (Dipindahkan ke Rekapitulasi Biaya)</v>
          </cell>
          <cell r="P236">
            <v>0</v>
          </cell>
        </row>
        <row r="238">
          <cell r="J238" t="str">
            <v>PROYEK</v>
          </cell>
          <cell r="K238" t="str">
            <v>:</v>
          </cell>
          <cell r="L238" t="str">
            <v>PENINGKATAN PRASARANA JALAN PROPINSI CABANG DINAS PU KOTAMOBAGU</v>
          </cell>
        </row>
        <row r="239">
          <cell r="L239" t="str">
            <v>DI KABUPATEN BOLAANG MONGONDOW WILAYAH  III</v>
          </cell>
        </row>
        <row r="240">
          <cell r="J240" t="str">
            <v>PAKET</v>
          </cell>
          <cell r="K240" t="str">
            <v>:</v>
          </cell>
          <cell r="L240" t="str">
            <v>KEMA - BELANG - MOLOBOG (SEKSI VIII), TARGET 2,50 KM</v>
          </cell>
        </row>
        <row r="241">
          <cell r="J241" t="str">
            <v>PROPINSI</v>
          </cell>
          <cell r="K241" t="str">
            <v>:</v>
          </cell>
          <cell r="L241" t="str">
            <v>SULAWESI UTARA</v>
          </cell>
        </row>
        <row r="242">
          <cell r="J242" t="str">
            <v>MATA</v>
          </cell>
          <cell r="M242" t="str">
            <v>SA</v>
          </cell>
          <cell r="N242" t="str">
            <v>PERKIRAAN</v>
          </cell>
          <cell r="O242" t="str">
            <v>HARGA</v>
          </cell>
          <cell r="P242" t="str">
            <v>HARGA</v>
          </cell>
        </row>
        <row r="243">
          <cell r="J243" t="str">
            <v>PEMBA</v>
          </cell>
          <cell r="L243" t="str">
            <v>URAIAN</v>
          </cell>
          <cell r="M243" t="str">
            <v>TU</v>
          </cell>
          <cell r="N243" t="str">
            <v>KUANTITAS</v>
          </cell>
          <cell r="O243" t="str">
            <v>SATUAN</v>
          </cell>
          <cell r="P243" t="str">
            <v>PEKERJAAN</v>
          </cell>
        </row>
        <row r="244">
          <cell r="J244" t="str">
            <v>YARAN</v>
          </cell>
          <cell r="M244" t="str">
            <v>AN</v>
          </cell>
          <cell r="O244" t="str">
            <v>( Rp.)</v>
          </cell>
          <cell r="P244" t="str">
            <v>( Rp.)</v>
          </cell>
        </row>
        <row r="245">
          <cell r="J245" t="str">
            <v>a</v>
          </cell>
          <cell r="L245" t="str">
            <v>b</v>
          </cell>
          <cell r="M245" t="str">
            <v>c</v>
          </cell>
          <cell r="N245" t="str">
            <v>d</v>
          </cell>
          <cell r="O245" t="str">
            <v>e</v>
          </cell>
          <cell r="P245" t="str">
            <v>f=(d x e)</v>
          </cell>
        </row>
        <row r="247">
          <cell r="J247" t="str">
            <v>BAB. X</v>
          </cell>
          <cell r="L247" t="str">
            <v>PEKERJAAN PEMELIHARAAN</v>
          </cell>
        </row>
        <row r="248">
          <cell r="L248" t="str">
            <v>RUTIN</v>
          </cell>
        </row>
        <row r="250">
          <cell r="J250" t="str">
            <v>10.1(1)</v>
          </cell>
          <cell r="L250" t="str">
            <v>Pemeliharaan Rutin Perkerasan</v>
          </cell>
          <cell r="M250" t="str">
            <v>Km</v>
          </cell>
        </row>
        <row r="252">
          <cell r="J252" t="str">
            <v>10.1(2)</v>
          </cell>
          <cell r="L252" t="str">
            <v>Pemeliharaan Rutin Bahu Jalan</v>
          </cell>
          <cell r="M252" t="str">
            <v>Km</v>
          </cell>
        </row>
        <row r="254">
          <cell r="J254" t="str">
            <v>10.1(3)</v>
          </cell>
          <cell r="L254" t="str">
            <v>Pemeliharaan Rutin Selokan,</v>
          </cell>
          <cell r="M254" t="str">
            <v>Km</v>
          </cell>
        </row>
        <row r="255">
          <cell r="L255" t="str">
            <v>Saluran Air, Pemotongan Dan</v>
          </cell>
        </row>
        <row r="256">
          <cell r="L256" t="str">
            <v>Urugan</v>
          </cell>
        </row>
        <row r="258">
          <cell r="J258" t="str">
            <v>10.1(5)</v>
          </cell>
          <cell r="L258" t="str">
            <v>Pemeliharaan Rutin Jembatan</v>
          </cell>
          <cell r="M258" t="str">
            <v>Bh</v>
          </cell>
        </row>
        <row r="262">
          <cell r="L262" t="str">
            <v>Jumlah Harga Pekerjaan Bab 10  (Dipindahkan ke Rekapitulasi Biaya)</v>
          </cell>
          <cell r="P262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BAHAN"/>
      <sheetName val="ANALISA"/>
      <sheetName val="B O W"/>
      <sheetName val="BIAYA  ALAT"/>
      <sheetName val="REKAP"/>
      <sheetName val="Sheet1"/>
      <sheetName val="Sheet2"/>
    </sheetNames>
    <sheetDataSet>
      <sheetData sheetId="0"/>
      <sheetData sheetId="1"/>
      <sheetData sheetId="2"/>
      <sheetData sheetId="3">
        <row r="1187">
          <cell r="U1187">
            <v>329286</v>
          </cell>
        </row>
        <row r="1257">
          <cell r="U1257">
            <v>169833</v>
          </cell>
        </row>
        <row r="1537">
          <cell r="U1537">
            <v>208115</v>
          </cell>
        </row>
        <row r="1747">
          <cell r="U1747">
            <v>43555</v>
          </cell>
        </row>
        <row r="1817">
          <cell r="U1817">
            <v>2752</v>
          </cell>
        </row>
        <row r="1957">
          <cell r="U1957">
            <v>16722</v>
          </cell>
        </row>
        <row r="2027">
          <cell r="U2027">
            <v>42023</v>
          </cell>
        </row>
      </sheetData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gregat Halus &amp; Kasar"/>
      <sheetName val="Agregat Kelas A"/>
      <sheetName val="Agregat Kelas B"/>
      <sheetName val="Agregat Kelas C"/>
    </sheetNames>
    <sheetDataSet>
      <sheetData sheetId="0">
        <row r="13">
          <cell r="H13">
            <v>45</v>
          </cell>
        </row>
        <row r="14">
          <cell r="H14">
            <v>55</v>
          </cell>
        </row>
        <row r="15">
          <cell r="H15">
            <v>30</v>
          </cell>
        </row>
        <row r="16">
          <cell r="H16">
            <v>70</v>
          </cell>
        </row>
        <row r="17">
          <cell r="H17">
            <v>1.8</v>
          </cell>
        </row>
        <row r="18">
          <cell r="H18">
            <v>1.67</v>
          </cell>
        </row>
        <row r="19">
          <cell r="H19">
            <v>1.8</v>
          </cell>
        </row>
        <row r="20">
          <cell r="H20">
            <v>92000</v>
          </cell>
        </row>
      </sheetData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t'l (2)"/>
      <sheetName val="REKAP H. MUSLIM"/>
      <sheetName val="REKAP H. ILYAS"/>
      <sheetName val="R. H. MUSLIM"/>
      <sheetName val="R. H.ILYAS"/>
      <sheetName val="RAB H. MUSLIM"/>
      <sheetName val="R. JL. H.ILYAS"/>
      <sheetName val="KULIT"/>
      <sheetName val="SAMPUL"/>
      <sheetName val="RAB"/>
      <sheetName val="ANL. BOW"/>
      <sheetName val="r. at-taqwa"/>
      <sheetName val="rab at-tagwa"/>
      <sheetName val="Anl.Bm(K)"/>
      <sheetName val="A3"/>
      <sheetName val="Upah"/>
      <sheetName val="Mat'l"/>
      <sheetName val="Al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27">
          <cell r="J327">
            <v>42724.07</v>
          </cell>
        </row>
        <row r="462">
          <cell r="J462">
            <v>208614.17</v>
          </cell>
        </row>
        <row r="730">
          <cell r="J730">
            <v>458.92</v>
          </cell>
        </row>
        <row r="1132">
          <cell r="J1132">
            <v>108781.2</v>
          </cell>
        </row>
        <row r="1333">
          <cell r="J1333">
            <v>97225.34</v>
          </cell>
        </row>
        <row r="1398">
          <cell r="J1398">
            <v>189324</v>
          </cell>
        </row>
        <row r="1590">
          <cell r="J1590">
            <v>51664.13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aftar Harga"/>
      <sheetName val="Analisa"/>
      <sheetName val="subkon"/>
      <sheetName val="ANTEK"/>
      <sheetName val="Daftar Kuantitas"/>
      <sheetName val="Rekap"/>
      <sheetName val="simak"/>
      <sheetName val="Scedu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antitas"/>
      <sheetName val="terbilang "/>
      <sheetName val="MOS"/>
      <sheetName val="Informasi"/>
      <sheetName val="Rekap"/>
      <sheetName val="DKH"/>
      <sheetName val="PE UT"/>
      <sheetName val="Upah+Bahan"/>
      <sheetName val="H.Alat"/>
      <sheetName val="A.Alat"/>
      <sheetName val="Analisa Quarry"/>
      <sheetName val="AGREGAT"/>
      <sheetName val="Div.1"/>
      <sheetName val="A.Div 2"/>
      <sheetName val="R.Div 2 "/>
      <sheetName val="A.Div3"/>
      <sheetName val="R.Div3 "/>
      <sheetName val="A.Div 4"/>
      <sheetName val="R.Div4"/>
      <sheetName val="A.Div5"/>
      <sheetName val="R.Div5"/>
      <sheetName val="A.Div 6"/>
      <sheetName val="R.Div 6"/>
      <sheetName val="A.Div7"/>
      <sheetName val="R.Div7"/>
      <sheetName val="A.Div8"/>
      <sheetName val="R.Div8 "/>
      <sheetName val="A.Div9"/>
      <sheetName val="R.Div9 "/>
      <sheetName val="A.Div10"/>
      <sheetName val="R.Div10 "/>
      <sheetName val="Rutin"/>
      <sheetName val="KONFIRMAS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>
        <row r="8">
          <cell r="AW8">
            <v>2061717.6090179519</v>
          </cell>
        </row>
        <row r="9">
          <cell r="AW9">
            <v>309253.87561871315</v>
          </cell>
        </row>
        <row r="10">
          <cell r="AW10">
            <v>48461.758613481441</v>
          </cell>
        </row>
        <row r="11">
          <cell r="AW11">
            <v>408277.50174912298</v>
          </cell>
        </row>
        <row r="12">
          <cell r="AW12">
            <v>105043.84466914019</v>
          </cell>
        </row>
        <row r="13">
          <cell r="AW13">
            <v>34413.73767277709</v>
          </cell>
        </row>
        <row r="14">
          <cell r="AW14">
            <v>293306.45520606887</v>
          </cell>
        </row>
        <row r="15">
          <cell r="AW15">
            <v>186048.82231307781</v>
          </cell>
        </row>
        <row r="16">
          <cell r="AW16">
            <v>240941.90317921509</v>
          </cell>
        </row>
        <row r="17">
          <cell r="AW17">
            <v>372404.08559666644</v>
          </cell>
        </row>
        <row r="18">
          <cell r="AW18">
            <v>176862.15622387023</v>
          </cell>
        </row>
        <row r="19">
          <cell r="AW19">
            <v>194778.92928102263</v>
          </cell>
        </row>
        <row r="20">
          <cell r="AW20">
            <v>319441.63110408856</v>
          </cell>
        </row>
        <row r="21">
          <cell r="AW21">
            <v>316114.40073521656</v>
          </cell>
        </row>
        <row r="22">
          <cell r="AW22">
            <v>301220.74446832499</v>
          </cell>
        </row>
        <row r="23">
          <cell r="AW23">
            <v>157274.36279296357</v>
          </cell>
        </row>
        <row r="24">
          <cell r="AW24">
            <v>171192.82082896557</v>
          </cell>
        </row>
        <row r="25">
          <cell r="AW25">
            <v>172943.97166912269</v>
          </cell>
        </row>
        <row r="26">
          <cell r="AW26">
            <v>225928.97119679794</v>
          </cell>
        </row>
        <row r="27">
          <cell r="AW27">
            <v>29785.248755724133</v>
          </cell>
        </row>
        <row r="28">
          <cell r="AW28">
            <v>525134.96789485891</v>
          </cell>
        </row>
        <row r="29">
          <cell r="AW29">
            <v>26355.770921618223</v>
          </cell>
        </row>
        <row r="30">
          <cell r="AW30">
            <v>163155.21887284348</v>
          </cell>
        </row>
        <row r="31">
          <cell r="AW31">
            <v>42521.961053652223</v>
          </cell>
        </row>
        <row r="32">
          <cell r="AW32">
            <v>24868.793087512313</v>
          </cell>
        </row>
        <row r="33">
          <cell r="AW33">
            <v>30730.375575923637</v>
          </cell>
        </row>
        <row r="34">
          <cell r="AW34">
            <v>100942.55517129929</v>
          </cell>
        </row>
        <row r="35">
          <cell r="AW35">
            <v>126065.32051581146</v>
          </cell>
        </row>
        <row r="36">
          <cell r="AW36">
            <v>203079.65354489145</v>
          </cell>
        </row>
        <row r="37">
          <cell r="AW37">
            <v>62574.885391487667</v>
          </cell>
        </row>
        <row r="38">
          <cell r="AW38">
            <v>177038.30190192349</v>
          </cell>
        </row>
        <row r="39">
          <cell r="AW39">
            <v>60198.210820227585</v>
          </cell>
        </row>
        <row r="40">
          <cell r="AW40">
            <v>579174.37433657213</v>
          </cell>
        </row>
      </sheetData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Sheet3"/>
      <sheetName val="Sheet2 (2)"/>
      <sheetName val="PegawaiUNIB"/>
      <sheetName val="Form Gaji FISIP"/>
      <sheetName val="Tabel Rapel FISIP"/>
      <sheetName val="Form Rapel FISIP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KULIT"/>
      <sheetName val="Hlm 1"/>
      <sheetName val="Hlm 2"/>
      <sheetName val="Hlm 3,4"/>
      <sheetName val="Hlm 5,6"/>
      <sheetName val="Hlm 7"/>
      <sheetName val="Hlm 9-10"/>
      <sheetName val="Hlm 11"/>
      <sheetName val="UMK 12"/>
      <sheetName val="SPP-SPM Hlm 13"/>
      <sheetName val="PAJAK Hlm 14"/>
      <sheetName val="RIIL-15"/>
      <sheetName val="LABUL Hlm 16"/>
      <sheetName val="PANDANGAN"/>
      <sheetName val="UTK PENGUJIAN"/>
      <sheetName val="ceklist"/>
      <sheetName val="B. Acara"/>
      <sheetName val="RAB"/>
      <sheetName val="REKAP"/>
      <sheetName val="A"/>
      <sheetName val="Upah&amp;Bhn"/>
      <sheetName val="anl"/>
      <sheetName val="JDL BAHAN"/>
      <sheetName val="sche"/>
      <sheetName val="Jadwal Personil inti"/>
      <sheetName val="Analisa (2)"/>
      <sheetName val="Bahan (2)"/>
      <sheetName val="Back Up Data"/>
      <sheetName val="MASTER"/>
      <sheetName val="Mobiler"/>
      <sheetName val="perhitugan besi"/>
      <sheetName val="REHAB 2 BDR"/>
    </sheetNames>
    <sheetDataSet>
      <sheetData sheetId="0" refreshError="1">
        <row r="1">
          <cell r="A1">
            <v>0</v>
          </cell>
          <cell r="B1" t="str">
            <v>Nol</v>
          </cell>
        </row>
        <row r="2">
          <cell r="A2">
            <v>1</v>
          </cell>
          <cell r="B2" t="str">
            <v>Satu</v>
          </cell>
        </row>
        <row r="3">
          <cell r="A3">
            <v>2</v>
          </cell>
          <cell r="B3" t="str">
            <v>Dua</v>
          </cell>
        </row>
        <row r="4">
          <cell r="A4">
            <v>3</v>
          </cell>
          <cell r="B4" t="str">
            <v>Tiga</v>
          </cell>
        </row>
        <row r="5">
          <cell r="A5">
            <v>4</v>
          </cell>
          <cell r="B5" t="str">
            <v>Empat</v>
          </cell>
        </row>
        <row r="6">
          <cell r="A6">
            <v>5</v>
          </cell>
          <cell r="B6" t="str">
            <v>Lima</v>
          </cell>
        </row>
        <row r="7">
          <cell r="A7">
            <v>6</v>
          </cell>
          <cell r="B7" t="str">
            <v>Enam</v>
          </cell>
        </row>
        <row r="8">
          <cell r="A8">
            <v>7</v>
          </cell>
          <cell r="B8" t="str">
            <v>Tujuh</v>
          </cell>
        </row>
        <row r="9">
          <cell r="A9">
            <v>8</v>
          </cell>
          <cell r="B9" t="str">
            <v>Delapan</v>
          </cell>
        </row>
        <row r="10">
          <cell r="A10">
            <v>9</v>
          </cell>
          <cell r="B10" t="str">
            <v>Sembilan</v>
          </cell>
        </row>
        <row r="11">
          <cell r="A11">
            <v>10</v>
          </cell>
          <cell r="B11" t="str">
            <v>Sepuluh</v>
          </cell>
        </row>
        <row r="12">
          <cell r="A12">
            <v>11</v>
          </cell>
          <cell r="B12" t="str">
            <v>Sebelas</v>
          </cell>
        </row>
        <row r="13">
          <cell r="A13">
            <v>12</v>
          </cell>
          <cell r="B13" t="str">
            <v>Dua Belas</v>
          </cell>
        </row>
        <row r="14">
          <cell r="A14">
            <v>13</v>
          </cell>
          <cell r="B14" t="str">
            <v>Tiga Belas</v>
          </cell>
        </row>
        <row r="15">
          <cell r="A15">
            <v>14</v>
          </cell>
          <cell r="B15" t="str">
            <v>Empat Belas</v>
          </cell>
        </row>
        <row r="16">
          <cell r="A16">
            <v>15</v>
          </cell>
          <cell r="B16" t="str">
            <v>Lima Belas</v>
          </cell>
        </row>
        <row r="17">
          <cell r="A17">
            <v>16</v>
          </cell>
          <cell r="B17" t="str">
            <v>Enam Belas</v>
          </cell>
        </row>
        <row r="18">
          <cell r="A18">
            <v>17</v>
          </cell>
          <cell r="B18" t="str">
            <v>Tujuh Belas</v>
          </cell>
        </row>
        <row r="19">
          <cell r="A19">
            <v>18</v>
          </cell>
          <cell r="B19" t="str">
            <v>Delapan Belas</v>
          </cell>
        </row>
        <row r="20">
          <cell r="A20">
            <v>19</v>
          </cell>
          <cell r="B20" t="str">
            <v>Sembilan Belas</v>
          </cell>
        </row>
        <row r="21">
          <cell r="A21">
            <v>20</v>
          </cell>
          <cell r="B21" t="str">
            <v>Dua Puluh</v>
          </cell>
        </row>
        <row r="22">
          <cell r="A22">
            <v>21</v>
          </cell>
          <cell r="B22" t="str">
            <v>Dua Puluh Satu</v>
          </cell>
        </row>
        <row r="23">
          <cell r="A23">
            <v>22</v>
          </cell>
          <cell r="B23" t="str">
            <v>Dua Puluh Dua</v>
          </cell>
        </row>
        <row r="24">
          <cell r="A24">
            <v>23</v>
          </cell>
          <cell r="B24" t="str">
            <v>Dua Puluh Tiga</v>
          </cell>
        </row>
        <row r="25">
          <cell r="A25">
            <v>24</v>
          </cell>
          <cell r="B25" t="str">
            <v>Dua Puluh Empat</v>
          </cell>
        </row>
        <row r="26">
          <cell r="A26">
            <v>25</v>
          </cell>
          <cell r="B26" t="str">
            <v>Dua Puluh Lima</v>
          </cell>
        </row>
        <row r="27">
          <cell r="A27">
            <v>26</v>
          </cell>
          <cell r="B27" t="str">
            <v>Dua Puluh Enam</v>
          </cell>
        </row>
        <row r="28">
          <cell r="A28">
            <v>27</v>
          </cell>
          <cell r="B28" t="str">
            <v>Dua Puluh Tujuh</v>
          </cell>
        </row>
        <row r="29">
          <cell r="A29">
            <v>28</v>
          </cell>
          <cell r="B29" t="str">
            <v>Dua Puluh Delapan</v>
          </cell>
        </row>
        <row r="30">
          <cell r="A30">
            <v>29</v>
          </cell>
          <cell r="B30" t="str">
            <v>Dua Puluh Sembilan</v>
          </cell>
        </row>
        <row r="31">
          <cell r="A31">
            <v>30</v>
          </cell>
          <cell r="B31" t="str">
            <v>Tiga Puluh</v>
          </cell>
        </row>
        <row r="32">
          <cell r="A32">
            <v>31</v>
          </cell>
          <cell r="B32" t="str">
            <v>Tiga Puluh Satu</v>
          </cell>
        </row>
        <row r="33">
          <cell r="A33">
            <v>32</v>
          </cell>
          <cell r="B33" t="str">
            <v>Tiga Puluh Dua</v>
          </cell>
        </row>
        <row r="34">
          <cell r="A34">
            <v>33</v>
          </cell>
          <cell r="B34" t="str">
            <v>Tiga Puluh Tiga</v>
          </cell>
        </row>
        <row r="35">
          <cell r="A35">
            <v>34</v>
          </cell>
          <cell r="B35" t="str">
            <v>Tiga Puluh Empat</v>
          </cell>
        </row>
        <row r="36">
          <cell r="A36">
            <v>35</v>
          </cell>
          <cell r="B36" t="str">
            <v>Tiga Puluh Lima</v>
          </cell>
        </row>
        <row r="37">
          <cell r="A37">
            <v>36</v>
          </cell>
          <cell r="B37" t="str">
            <v>Tiga Puluh Enam</v>
          </cell>
        </row>
        <row r="38">
          <cell r="A38">
            <v>37</v>
          </cell>
          <cell r="B38" t="str">
            <v>Tiga Puluh Tujuh</v>
          </cell>
        </row>
        <row r="39">
          <cell r="A39">
            <v>38</v>
          </cell>
          <cell r="B39" t="str">
            <v>Tiga Puluh Delapan</v>
          </cell>
        </row>
        <row r="40">
          <cell r="A40">
            <v>39</v>
          </cell>
          <cell r="B40" t="str">
            <v>Tiga Puluh Sembilan</v>
          </cell>
        </row>
        <row r="41">
          <cell r="A41">
            <v>40</v>
          </cell>
          <cell r="B41" t="str">
            <v>Empat Puluh</v>
          </cell>
        </row>
        <row r="42">
          <cell r="A42">
            <v>41</v>
          </cell>
          <cell r="B42" t="str">
            <v>Empat Puluh Satu</v>
          </cell>
        </row>
        <row r="43">
          <cell r="A43">
            <v>42</v>
          </cell>
          <cell r="B43" t="str">
            <v>Empat Puluh Dua</v>
          </cell>
        </row>
        <row r="44">
          <cell r="A44">
            <v>43</v>
          </cell>
          <cell r="B44" t="str">
            <v>Empat Puluh Tiga</v>
          </cell>
        </row>
        <row r="45">
          <cell r="A45">
            <v>44</v>
          </cell>
          <cell r="B45" t="str">
            <v>Empat Puluh Empat</v>
          </cell>
        </row>
        <row r="46">
          <cell r="A46">
            <v>45</v>
          </cell>
          <cell r="B46" t="str">
            <v>Empat Puluh Lima</v>
          </cell>
        </row>
        <row r="47">
          <cell r="A47">
            <v>46</v>
          </cell>
          <cell r="B47" t="str">
            <v>Empat Puluh Enam</v>
          </cell>
        </row>
        <row r="48">
          <cell r="A48">
            <v>47</v>
          </cell>
          <cell r="B48" t="str">
            <v>Empat Puluh Tujuh</v>
          </cell>
        </row>
        <row r="49">
          <cell r="A49">
            <v>48</v>
          </cell>
          <cell r="B49" t="str">
            <v>Empat Puluh Delapan</v>
          </cell>
        </row>
        <row r="50">
          <cell r="A50">
            <v>49</v>
          </cell>
          <cell r="B50" t="str">
            <v>Empat Puluh Sembilan</v>
          </cell>
        </row>
        <row r="51">
          <cell r="A51">
            <v>50</v>
          </cell>
          <cell r="B51" t="str">
            <v>Lima Puluh</v>
          </cell>
        </row>
        <row r="52">
          <cell r="A52">
            <v>51</v>
          </cell>
          <cell r="B52" t="str">
            <v>Lima Puluh Satu</v>
          </cell>
        </row>
        <row r="53">
          <cell r="A53">
            <v>52</v>
          </cell>
          <cell r="B53" t="str">
            <v>Lima Puluh Dua</v>
          </cell>
        </row>
        <row r="54">
          <cell r="A54">
            <v>53</v>
          </cell>
          <cell r="B54" t="str">
            <v>Lima Puluh Tiga</v>
          </cell>
        </row>
        <row r="55">
          <cell r="A55">
            <v>54</v>
          </cell>
          <cell r="B55" t="str">
            <v>Lima Puluh Empat</v>
          </cell>
        </row>
        <row r="56">
          <cell r="A56">
            <v>55</v>
          </cell>
          <cell r="B56" t="str">
            <v>Lima Puluh Lima</v>
          </cell>
        </row>
        <row r="57">
          <cell r="A57">
            <v>56</v>
          </cell>
          <cell r="B57" t="str">
            <v>Lima Puluh Enam</v>
          </cell>
        </row>
        <row r="58">
          <cell r="A58">
            <v>57</v>
          </cell>
          <cell r="B58" t="str">
            <v>Lima Puluh Tujuh</v>
          </cell>
        </row>
        <row r="59">
          <cell r="A59">
            <v>58</v>
          </cell>
          <cell r="B59" t="str">
            <v>Lima Puluh Delapan</v>
          </cell>
        </row>
        <row r="60">
          <cell r="A60">
            <v>59</v>
          </cell>
          <cell r="B60" t="str">
            <v>Lima Puluh Sembilan</v>
          </cell>
        </row>
        <row r="61">
          <cell r="A61">
            <v>60</v>
          </cell>
          <cell r="B61" t="str">
            <v>Enam Puluh</v>
          </cell>
        </row>
        <row r="62">
          <cell r="A62">
            <v>61</v>
          </cell>
          <cell r="B62" t="str">
            <v>Enam Puluh Satu</v>
          </cell>
        </row>
        <row r="63">
          <cell r="A63">
            <v>62</v>
          </cell>
          <cell r="B63" t="str">
            <v>Enam Puluh Dua</v>
          </cell>
        </row>
        <row r="64">
          <cell r="A64">
            <v>63</v>
          </cell>
          <cell r="B64" t="str">
            <v>Enam Puluh Tiga</v>
          </cell>
        </row>
        <row r="65">
          <cell r="A65">
            <v>64</v>
          </cell>
          <cell r="B65" t="str">
            <v>Enam Puluh Empat</v>
          </cell>
        </row>
        <row r="66">
          <cell r="A66">
            <v>65</v>
          </cell>
          <cell r="B66" t="str">
            <v>Enam Puluh Lima</v>
          </cell>
        </row>
        <row r="67">
          <cell r="A67">
            <v>66</v>
          </cell>
          <cell r="B67" t="str">
            <v>Enam Puluh Enam</v>
          </cell>
        </row>
        <row r="68">
          <cell r="A68">
            <v>67</v>
          </cell>
          <cell r="B68" t="str">
            <v>Enam Puluh Tujuh</v>
          </cell>
        </row>
        <row r="69">
          <cell r="A69">
            <v>68</v>
          </cell>
          <cell r="B69" t="str">
            <v>Enam Puluh Delapan</v>
          </cell>
        </row>
        <row r="70">
          <cell r="A70">
            <v>69</v>
          </cell>
          <cell r="B70" t="str">
            <v>Enam Puluh Sembilan</v>
          </cell>
        </row>
        <row r="71">
          <cell r="A71">
            <v>70</v>
          </cell>
          <cell r="B71" t="str">
            <v>Tujuh Puluh</v>
          </cell>
        </row>
        <row r="72">
          <cell r="A72">
            <v>71</v>
          </cell>
          <cell r="B72" t="str">
            <v>Tujuh Puluh Satu</v>
          </cell>
        </row>
        <row r="73">
          <cell r="A73">
            <v>72</v>
          </cell>
          <cell r="B73" t="str">
            <v>Tujuh Puluh Dua</v>
          </cell>
        </row>
        <row r="74">
          <cell r="A74">
            <v>73</v>
          </cell>
          <cell r="B74" t="str">
            <v>Tujuh Puluh Tiga</v>
          </cell>
        </row>
        <row r="75">
          <cell r="A75">
            <v>74</v>
          </cell>
          <cell r="B75" t="str">
            <v>Tujuh Puluh Empat</v>
          </cell>
        </row>
        <row r="76">
          <cell r="A76">
            <v>75</v>
          </cell>
          <cell r="B76" t="str">
            <v>Tujuh Puluh Lima</v>
          </cell>
        </row>
        <row r="77">
          <cell r="A77">
            <v>76</v>
          </cell>
          <cell r="B77" t="str">
            <v>Tujuh Puluh Enam</v>
          </cell>
        </row>
        <row r="78">
          <cell r="A78">
            <v>77</v>
          </cell>
          <cell r="B78" t="str">
            <v>Tujuh Puluh Tujuh</v>
          </cell>
        </row>
        <row r="79">
          <cell r="A79">
            <v>78</v>
          </cell>
          <cell r="B79" t="str">
            <v>Tujuh Puluh Delapan</v>
          </cell>
        </row>
        <row r="80">
          <cell r="A80">
            <v>79</v>
          </cell>
          <cell r="B80" t="str">
            <v>Tujuh Puluh Sembilan</v>
          </cell>
        </row>
        <row r="81">
          <cell r="A81">
            <v>80</v>
          </cell>
          <cell r="B81" t="str">
            <v>Delapan Puluh</v>
          </cell>
        </row>
        <row r="82">
          <cell r="A82">
            <v>81</v>
          </cell>
          <cell r="B82" t="str">
            <v>Delapan Puluh Satu</v>
          </cell>
        </row>
        <row r="83">
          <cell r="A83">
            <v>82</v>
          </cell>
          <cell r="B83" t="str">
            <v>Delapan Puluh Dua</v>
          </cell>
        </row>
        <row r="84">
          <cell r="A84">
            <v>83</v>
          </cell>
          <cell r="B84" t="str">
            <v>Delapan Puluh Tiga</v>
          </cell>
        </row>
        <row r="85">
          <cell r="A85">
            <v>84</v>
          </cell>
          <cell r="B85" t="str">
            <v>Delapan Puluh Empat</v>
          </cell>
        </row>
        <row r="86">
          <cell r="A86">
            <v>85</v>
          </cell>
          <cell r="B86" t="str">
            <v>Delapan Puluh Lima</v>
          </cell>
        </row>
        <row r="87">
          <cell r="A87">
            <v>86</v>
          </cell>
          <cell r="B87" t="str">
            <v>Delapan Puluh Enam</v>
          </cell>
        </row>
        <row r="88">
          <cell r="A88">
            <v>87</v>
          </cell>
          <cell r="B88" t="str">
            <v>Delapan Puluh Tujuh</v>
          </cell>
        </row>
        <row r="89">
          <cell r="A89">
            <v>88</v>
          </cell>
          <cell r="B89" t="str">
            <v>Delapan Puluh Delapan</v>
          </cell>
        </row>
        <row r="90">
          <cell r="A90">
            <v>89</v>
          </cell>
          <cell r="B90" t="str">
            <v>Delapan Puluh Sembilan</v>
          </cell>
        </row>
        <row r="91">
          <cell r="A91">
            <v>90</v>
          </cell>
          <cell r="B91" t="str">
            <v>Sembilan Puluh</v>
          </cell>
        </row>
        <row r="92">
          <cell r="A92">
            <v>91</v>
          </cell>
          <cell r="B92" t="str">
            <v>Sembilan Puluh Satu</v>
          </cell>
        </row>
        <row r="93">
          <cell r="A93">
            <v>92</v>
          </cell>
          <cell r="B93" t="str">
            <v>Sembilan Puluh Dua</v>
          </cell>
        </row>
        <row r="94">
          <cell r="A94">
            <v>93</v>
          </cell>
          <cell r="B94" t="str">
            <v>Sembilan Puluh Tiga</v>
          </cell>
        </row>
        <row r="95">
          <cell r="A95">
            <v>94</v>
          </cell>
          <cell r="B95" t="str">
            <v>Sembilan Puluh Empat</v>
          </cell>
        </row>
        <row r="96">
          <cell r="A96">
            <v>95</v>
          </cell>
          <cell r="B96" t="str">
            <v>Sembilan Puluh Lima</v>
          </cell>
        </row>
        <row r="97">
          <cell r="A97">
            <v>96</v>
          </cell>
          <cell r="B97" t="str">
            <v>Sembilan Puluh Enam</v>
          </cell>
        </row>
        <row r="98">
          <cell r="A98">
            <v>97</v>
          </cell>
          <cell r="B98" t="str">
            <v>Sembilan Puluh Tujuh</v>
          </cell>
        </row>
        <row r="99">
          <cell r="A99">
            <v>98</v>
          </cell>
          <cell r="B99" t="str">
            <v>Sembilan Puluh Delapan</v>
          </cell>
        </row>
        <row r="100">
          <cell r="A100">
            <v>99</v>
          </cell>
          <cell r="B100" t="str">
            <v>Sembilan Puluh Sembilan</v>
          </cell>
        </row>
        <row r="101">
          <cell r="A101">
            <v>100</v>
          </cell>
          <cell r="B101" t="str">
            <v>Seratus</v>
          </cell>
        </row>
        <row r="102">
          <cell r="A102">
            <v>101</v>
          </cell>
          <cell r="B102" t="str">
            <v>Seratus Satu</v>
          </cell>
        </row>
        <row r="103">
          <cell r="A103">
            <v>102</v>
          </cell>
          <cell r="B103" t="str">
            <v>Seratus Dua</v>
          </cell>
        </row>
        <row r="104">
          <cell r="A104">
            <v>103</v>
          </cell>
          <cell r="B104" t="str">
            <v>Seratus Tiga</v>
          </cell>
        </row>
        <row r="105">
          <cell r="A105">
            <v>104</v>
          </cell>
          <cell r="B105" t="str">
            <v>Seratus Empat</v>
          </cell>
        </row>
        <row r="106">
          <cell r="A106">
            <v>105</v>
          </cell>
          <cell r="B106" t="str">
            <v>Seratus Lima</v>
          </cell>
        </row>
        <row r="107">
          <cell r="A107">
            <v>106</v>
          </cell>
          <cell r="B107" t="str">
            <v>Seratus Enam</v>
          </cell>
        </row>
        <row r="108">
          <cell r="A108">
            <v>107</v>
          </cell>
          <cell r="B108" t="str">
            <v>Seratus Tujuh</v>
          </cell>
        </row>
        <row r="109">
          <cell r="A109">
            <v>108</v>
          </cell>
          <cell r="B109" t="str">
            <v>Seratus Delapan</v>
          </cell>
        </row>
        <row r="110">
          <cell r="A110">
            <v>109</v>
          </cell>
          <cell r="B110" t="str">
            <v>Seratus Sembilan</v>
          </cell>
        </row>
        <row r="111">
          <cell r="A111">
            <v>110</v>
          </cell>
          <cell r="B111" t="str">
            <v>Seratus Sepuluh</v>
          </cell>
        </row>
        <row r="112">
          <cell r="A112">
            <v>111</v>
          </cell>
          <cell r="B112" t="str">
            <v>Seratus Sebelas</v>
          </cell>
        </row>
        <row r="113">
          <cell r="A113">
            <v>112</v>
          </cell>
          <cell r="B113" t="str">
            <v>Seratus Dua Belas</v>
          </cell>
        </row>
        <row r="114">
          <cell r="A114">
            <v>113</v>
          </cell>
          <cell r="B114" t="str">
            <v>Seratus Tiga Belas</v>
          </cell>
        </row>
        <row r="115">
          <cell r="A115">
            <v>114</v>
          </cell>
          <cell r="B115" t="str">
            <v>Seratus Empat Belas</v>
          </cell>
        </row>
        <row r="116">
          <cell r="A116">
            <v>115</v>
          </cell>
          <cell r="B116" t="str">
            <v>Seratus Lima Belas</v>
          </cell>
        </row>
        <row r="117">
          <cell r="A117">
            <v>116</v>
          </cell>
          <cell r="B117" t="str">
            <v>Seratus Enam Belas</v>
          </cell>
        </row>
        <row r="118">
          <cell r="A118">
            <v>117</v>
          </cell>
          <cell r="B118" t="str">
            <v>Seratus Tujuh Belas</v>
          </cell>
        </row>
        <row r="119">
          <cell r="A119">
            <v>118</v>
          </cell>
          <cell r="B119" t="str">
            <v>Seratus Delapan Belas</v>
          </cell>
        </row>
        <row r="120">
          <cell r="A120">
            <v>119</v>
          </cell>
          <cell r="B120" t="str">
            <v>Seratus Sembilan Belas</v>
          </cell>
        </row>
        <row r="121">
          <cell r="A121">
            <v>120</v>
          </cell>
          <cell r="B121" t="str">
            <v>Seratus Dua Puluh</v>
          </cell>
        </row>
        <row r="122">
          <cell r="A122">
            <v>121</v>
          </cell>
          <cell r="B122" t="str">
            <v>Seratus Dua Puluh Satu</v>
          </cell>
        </row>
        <row r="123">
          <cell r="A123">
            <v>122</v>
          </cell>
          <cell r="B123" t="str">
            <v>Seratus Dua Puluh Dua</v>
          </cell>
        </row>
        <row r="124">
          <cell r="A124">
            <v>123</v>
          </cell>
          <cell r="B124" t="str">
            <v>Seratus Dua Puluh Tiga</v>
          </cell>
        </row>
        <row r="125">
          <cell r="A125">
            <v>124</v>
          </cell>
          <cell r="B125" t="str">
            <v>Seratus Dua Puluh Empat</v>
          </cell>
        </row>
        <row r="126">
          <cell r="A126">
            <v>125</v>
          </cell>
          <cell r="B126" t="str">
            <v>Seratus Dua Puluh Lima</v>
          </cell>
        </row>
        <row r="127">
          <cell r="A127">
            <v>126</v>
          </cell>
          <cell r="B127" t="str">
            <v>Seratus Dua Puluh Enam</v>
          </cell>
        </row>
        <row r="128">
          <cell r="A128">
            <v>127</v>
          </cell>
          <cell r="B128" t="str">
            <v>Seratus Dua Puluh Tujuh</v>
          </cell>
        </row>
        <row r="129">
          <cell r="A129">
            <v>128</v>
          </cell>
          <cell r="B129" t="str">
            <v>Seratus Dua Puluh Delapan</v>
          </cell>
        </row>
        <row r="130">
          <cell r="A130">
            <v>129</v>
          </cell>
          <cell r="B130" t="str">
            <v>Seratus Dua Puluh Sembilan</v>
          </cell>
        </row>
        <row r="131">
          <cell r="A131">
            <v>130</v>
          </cell>
          <cell r="B131" t="str">
            <v>Seratus Tiga Puluh</v>
          </cell>
        </row>
        <row r="132">
          <cell r="A132">
            <v>131</v>
          </cell>
          <cell r="B132" t="str">
            <v>Seratus Tiga Puluh Satu</v>
          </cell>
        </row>
        <row r="133">
          <cell r="A133">
            <v>132</v>
          </cell>
          <cell r="B133" t="str">
            <v>Seratus Tiga Puluh Dua</v>
          </cell>
        </row>
        <row r="134">
          <cell r="A134">
            <v>133</v>
          </cell>
          <cell r="B134" t="str">
            <v>Seratus Tiga Puluh Tiga</v>
          </cell>
        </row>
        <row r="135">
          <cell r="A135">
            <v>134</v>
          </cell>
          <cell r="B135" t="str">
            <v>Seratus Tiga Puluh Empat</v>
          </cell>
        </row>
        <row r="136">
          <cell r="A136">
            <v>135</v>
          </cell>
          <cell r="B136" t="str">
            <v>Seratus Tiga Puluh Lima</v>
          </cell>
        </row>
        <row r="137">
          <cell r="A137">
            <v>136</v>
          </cell>
          <cell r="B137" t="str">
            <v>Seratus Tiga Puluh Enam</v>
          </cell>
        </row>
        <row r="138">
          <cell r="A138">
            <v>137</v>
          </cell>
          <cell r="B138" t="str">
            <v>Seratus Tiga Puluh Tujuh</v>
          </cell>
        </row>
        <row r="139">
          <cell r="A139">
            <v>138</v>
          </cell>
          <cell r="B139" t="str">
            <v>Seratus Tiga Puluh Delapan</v>
          </cell>
        </row>
        <row r="140">
          <cell r="A140">
            <v>139</v>
          </cell>
          <cell r="B140" t="str">
            <v>Seratus Tiga Puluh Sembilan</v>
          </cell>
        </row>
        <row r="141">
          <cell r="A141">
            <v>140</v>
          </cell>
          <cell r="B141" t="str">
            <v>Seratus Empat Puluh</v>
          </cell>
        </row>
        <row r="142">
          <cell r="A142">
            <v>141</v>
          </cell>
          <cell r="B142" t="str">
            <v>Seratus Empat Puluh Satu</v>
          </cell>
        </row>
        <row r="143">
          <cell r="A143">
            <v>142</v>
          </cell>
          <cell r="B143" t="str">
            <v>Seratus Empat Puluh Dua</v>
          </cell>
        </row>
        <row r="144">
          <cell r="A144">
            <v>143</v>
          </cell>
          <cell r="B144" t="str">
            <v>Seratus Empat Puluh Tiga</v>
          </cell>
        </row>
        <row r="145">
          <cell r="A145">
            <v>144</v>
          </cell>
          <cell r="B145" t="str">
            <v>Seratus Empat Puluh Empat</v>
          </cell>
        </row>
        <row r="146">
          <cell r="A146">
            <v>145</v>
          </cell>
          <cell r="B146" t="str">
            <v>Seratus Empat Puluh Lima</v>
          </cell>
        </row>
        <row r="147">
          <cell r="A147">
            <v>146</v>
          </cell>
          <cell r="B147" t="str">
            <v>Seratus Empat Puluh Enam</v>
          </cell>
        </row>
        <row r="148">
          <cell r="A148">
            <v>147</v>
          </cell>
          <cell r="B148" t="str">
            <v>Seratus Empat Puluh Tujuh</v>
          </cell>
        </row>
        <row r="149">
          <cell r="A149">
            <v>148</v>
          </cell>
          <cell r="B149" t="str">
            <v>Seratus Empat Puluh Delapan</v>
          </cell>
        </row>
        <row r="150">
          <cell r="A150">
            <v>149</v>
          </cell>
          <cell r="B150" t="str">
            <v>Seratus Empat Puluh Sembilan</v>
          </cell>
        </row>
        <row r="151">
          <cell r="A151">
            <v>150</v>
          </cell>
          <cell r="B151" t="str">
            <v>Seratus Lima Puluh</v>
          </cell>
        </row>
        <row r="152">
          <cell r="A152">
            <v>151</v>
          </cell>
          <cell r="B152" t="str">
            <v>Seratus Lima Puluh Satu</v>
          </cell>
        </row>
        <row r="153">
          <cell r="A153">
            <v>152</v>
          </cell>
          <cell r="B153" t="str">
            <v>Seratus Lima Puluh Dua</v>
          </cell>
        </row>
        <row r="154">
          <cell r="A154">
            <v>153</v>
          </cell>
          <cell r="B154" t="str">
            <v>Seratus Lima Puluh Tiga</v>
          </cell>
        </row>
        <row r="155">
          <cell r="A155">
            <v>154</v>
          </cell>
          <cell r="B155" t="str">
            <v>Seratus Lima Puluh Empat</v>
          </cell>
        </row>
        <row r="156">
          <cell r="A156">
            <v>155</v>
          </cell>
          <cell r="B156" t="str">
            <v>Seratus Lima Puluh Lima</v>
          </cell>
        </row>
        <row r="157">
          <cell r="A157">
            <v>156</v>
          </cell>
          <cell r="B157" t="str">
            <v>Seratus Lima Puluh Enam</v>
          </cell>
        </row>
        <row r="158">
          <cell r="A158">
            <v>157</v>
          </cell>
          <cell r="B158" t="str">
            <v>Seratus Lima Puluh Tujuh</v>
          </cell>
        </row>
        <row r="159">
          <cell r="A159">
            <v>158</v>
          </cell>
          <cell r="B159" t="str">
            <v>Seratus Lima Puluh Delapan</v>
          </cell>
        </row>
        <row r="160">
          <cell r="A160">
            <v>159</v>
          </cell>
          <cell r="B160" t="str">
            <v>Seratus Lima Puluh Sembilan</v>
          </cell>
        </row>
        <row r="161">
          <cell r="A161">
            <v>160</v>
          </cell>
          <cell r="B161" t="str">
            <v>Seratus Enam Puluh</v>
          </cell>
        </row>
        <row r="162">
          <cell r="A162">
            <v>161</v>
          </cell>
          <cell r="B162" t="str">
            <v>Seratus Enam Puluh Satu</v>
          </cell>
        </row>
        <row r="163">
          <cell r="A163">
            <v>162</v>
          </cell>
          <cell r="B163" t="str">
            <v>Seratus Enam Puluh Dua</v>
          </cell>
        </row>
        <row r="164">
          <cell r="A164">
            <v>163</v>
          </cell>
          <cell r="B164" t="str">
            <v>Seratus Enam Puluh Tiga</v>
          </cell>
        </row>
        <row r="165">
          <cell r="A165">
            <v>164</v>
          </cell>
          <cell r="B165" t="str">
            <v>Seratus Enam Puluh Empat</v>
          </cell>
        </row>
        <row r="166">
          <cell r="A166">
            <v>165</v>
          </cell>
          <cell r="B166" t="str">
            <v>Seratus Enam Puluh Lima</v>
          </cell>
        </row>
        <row r="167">
          <cell r="A167">
            <v>166</v>
          </cell>
          <cell r="B167" t="str">
            <v>Seratus Enam Puluh Enam</v>
          </cell>
        </row>
        <row r="168">
          <cell r="A168">
            <v>167</v>
          </cell>
          <cell r="B168" t="str">
            <v>Seratus Enam Puluh Tujuh</v>
          </cell>
        </row>
        <row r="169">
          <cell r="A169">
            <v>168</v>
          </cell>
          <cell r="B169" t="str">
            <v>Seratus Enam Puluh Delapan</v>
          </cell>
        </row>
        <row r="170">
          <cell r="A170">
            <v>169</v>
          </cell>
          <cell r="B170" t="str">
            <v>Seratus Enam Puluh Sembilan</v>
          </cell>
        </row>
        <row r="171">
          <cell r="A171">
            <v>170</v>
          </cell>
          <cell r="B171" t="str">
            <v>Seratus Tujuh Puluh</v>
          </cell>
        </row>
        <row r="172">
          <cell r="A172">
            <v>171</v>
          </cell>
          <cell r="B172" t="str">
            <v>Seratus Tujuh Puluh Satu</v>
          </cell>
        </row>
        <row r="173">
          <cell r="A173">
            <v>172</v>
          </cell>
          <cell r="B173" t="str">
            <v>Seratus Tujuh Puluh Dua</v>
          </cell>
        </row>
        <row r="174">
          <cell r="A174">
            <v>173</v>
          </cell>
          <cell r="B174" t="str">
            <v>Seratus Tujuh Puluh Tiga</v>
          </cell>
        </row>
        <row r="175">
          <cell r="A175">
            <v>174</v>
          </cell>
          <cell r="B175" t="str">
            <v>Seratus Tujuh Puluh Empat</v>
          </cell>
        </row>
        <row r="176">
          <cell r="A176">
            <v>175</v>
          </cell>
          <cell r="B176" t="str">
            <v>Seratus Tujuh Puluh Lima</v>
          </cell>
        </row>
        <row r="177">
          <cell r="A177">
            <v>176</v>
          </cell>
          <cell r="B177" t="str">
            <v>Seratus Tujuh Puluh Enam</v>
          </cell>
        </row>
        <row r="178">
          <cell r="A178">
            <v>177</v>
          </cell>
          <cell r="B178" t="str">
            <v>Seratus Tujuh Puluh Tujuh</v>
          </cell>
        </row>
        <row r="179">
          <cell r="A179">
            <v>178</v>
          </cell>
          <cell r="B179" t="str">
            <v>Seratus Tujuh Puluh Delapan</v>
          </cell>
        </row>
        <row r="180">
          <cell r="A180">
            <v>179</v>
          </cell>
          <cell r="B180" t="str">
            <v>Seratus Tujuh Puluh Sembilan</v>
          </cell>
        </row>
        <row r="181">
          <cell r="A181">
            <v>180</v>
          </cell>
          <cell r="B181" t="str">
            <v>Seratus Delapan Puluh</v>
          </cell>
        </row>
        <row r="182">
          <cell r="A182">
            <v>181</v>
          </cell>
          <cell r="B182" t="str">
            <v>Seratus Delapan Puluh Satu</v>
          </cell>
        </row>
        <row r="183">
          <cell r="A183">
            <v>182</v>
          </cell>
          <cell r="B183" t="str">
            <v>Seratus Delapan Puluh Dua</v>
          </cell>
        </row>
        <row r="184">
          <cell r="A184">
            <v>183</v>
          </cell>
          <cell r="B184" t="str">
            <v>Seratus Delapan Puluh Tiga</v>
          </cell>
        </row>
        <row r="185">
          <cell r="A185">
            <v>184</v>
          </cell>
          <cell r="B185" t="str">
            <v>Seratus Delapan Puluh Empat</v>
          </cell>
        </row>
        <row r="186">
          <cell r="A186">
            <v>185</v>
          </cell>
          <cell r="B186" t="str">
            <v>Seratus Delapan Puluh Lima</v>
          </cell>
        </row>
        <row r="187">
          <cell r="A187">
            <v>186</v>
          </cell>
          <cell r="B187" t="str">
            <v>Seratus Delapan Puluh Enam</v>
          </cell>
        </row>
        <row r="188">
          <cell r="A188">
            <v>187</v>
          </cell>
          <cell r="B188" t="str">
            <v>Seratus Delapan Puluh Tujuh</v>
          </cell>
        </row>
        <row r="189">
          <cell r="A189">
            <v>188</v>
          </cell>
          <cell r="B189" t="str">
            <v>Seratus Delapan Puluh Delapan</v>
          </cell>
        </row>
        <row r="190">
          <cell r="A190">
            <v>189</v>
          </cell>
          <cell r="B190" t="str">
            <v>Seratus Delapan Puluh Sembilan</v>
          </cell>
        </row>
        <row r="191">
          <cell r="A191">
            <v>190</v>
          </cell>
          <cell r="B191" t="str">
            <v>Seratus Sembilan Puluh</v>
          </cell>
        </row>
        <row r="192">
          <cell r="A192">
            <v>191</v>
          </cell>
          <cell r="B192" t="str">
            <v>Seratus Sembilan Puluh Satu</v>
          </cell>
        </row>
        <row r="193">
          <cell r="A193">
            <v>192</v>
          </cell>
          <cell r="B193" t="str">
            <v>Seratus Sembilan Puluh Dua</v>
          </cell>
        </row>
        <row r="194">
          <cell r="A194">
            <v>193</v>
          </cell>
          <cell r="B194" t="str">
            <v>Seratus Sembilan Puluh Tiga</v>
          </cell>
        </row>
        <row r="195">
          <cell r="A195">
            <v>194</v>
          </cell>
          <cell r="B195" t="str">
            <v>Seratus Sembilan Puluh Empat</v>
          </cell>
        </row>
        <row r="196">
          <cell r="A196">
            <v>195</v>
          </cell>
          <cell r="B196" t="str">
            <v>Seratus Sembilan Puluh Lima</v>
          </cell>
        </row>
        <row r="197">
          <cell r="A197">
            <v>196</v>
          </cell>
          <cell r="B197" t="str">
            <v>Seratus Sembilan Puluh Enam</v>
          </cell>
        </row>
        <row r="198">
          <cell r="A198">
            <v>197</v>
          </cell>
          <cell r="B198" t="str">
            <v>Seratus Sembilan Puluh Tujuh</v>
          </cell>
        </row>
        <row r="199">
          <cell r="A199">
            <v>198</v>
          </cell>
          <cell r="B199" t="str">
            <v>Seratus Sembilan Puluh Delapan</v>
          </cell>
        </row>
        <row r="200">
          <cell r="A200">
            <v>199</v>
          </cell>
          <cell r="B200" t="str">
            <v>Seratus Sembilan Puluh Sembilan</v>
          </cell>
        </row>
        <row r="201">
          <cell r="A201">
            <v>200</v>
          </cell>
          <cell r="B201" t="str">
            <v>Dua Ratus</v>
          </cell>
        </row>
        <row r="202">
          <cell r="A202">
            <v>201</v>
          </cell>
          <cell r="B202" t="str">
            <v>Dua Ratus Satu</v>
          </cell>
        </row>
        <row r="203">
          <cell r="A203">
            <v>202</v>
          </cell>
          <cell r="B203" t="str">
            <v>Dua Ratus Dua</v>
          </cell>
        </row>
        <row r="204">
          <cell r="A204">
            <v>203</v>
          </cell>
          <cell r="B204" t="str">
            <v>Dua Ratus Tiga</v>
          </cell>
        </row>
        <row r="205">
          <cell r="A205">
            <v>204</v>
          </cell>
          <cell r="B205" t="str">
            <v>Dua Ratus Empat</v>
          </cell>
        </row>
        <row r="206">
          <cell r="A206">
            <v>205</v>
          </cell>
          <cell r="B206" t="str">
            <v>Dua Ratus Lima</v>
          </cell>
        </row>
        <row r="207">
          <cell r="A207">
            <v>206</v>
          </cell>
          <cell r="B207" t="str">
            <v>Dua Ratus Enam</v>
          </cell>
        </row>
        <row r="208">
          <cell r="A208">
            <v>207</v>
          </cell>
          <cell r="B208" t="str">
            <v>Dua Ratus Tujuh</v>
          </cell>
        </row>
        <row r="209">
          <cell r="A209">
            <v>208</v>
          </cell>
          <cell r="B209" t="str">
            <v>Dua Ratus Delapan</v>
          </cell>
        </row>
        <row r="210">
          <cell r="A210">
            <v>209</v>
          </cell>
          <cell r="B210" t="str">
            <v>Dua Ratus Sembilan</v>
          </cell>
        </row>
        <row r="211">
          <cell r="A211">
            <v>210</v>
          </cell>
          <cell r="B211" t="str">
            <v>Dua Ratus Sepuluh</v>
          </cell>
        </row>
        <row r="212">
          <cell r="A212">
            <v>211</v>
          </cell>
          <cell r="B212" t="str">
            <v>Dua Ratus Sebelas</v>
          </cell>
        </row>
        <row r="213">
          <cell r="A213">
            <v>212</v>
          </cell>
          <cell r="B213" t="str">
            <v>Dua Ratus Dua Belas</v>
          </cell>
        </row>
        <row r="214">
          <cell r="A214">
            <v>213</v>
          </cell>
          <cell r="B214" t="str">
            <v>Dua Ratus Tiga Belas</v>
          </cell>
        </row>
        <row r="215">
          <cell r="A215">
            <v>214</v>
          </cell>
          <cell r="B215" t="str">
            <v>Dua Ratus Empat Belas</v>
          </cell>
        </row>
        <row r="216">
          <cell r="A216">
            <v>215</v>
          </cell>
          <cell r="B216" t="str">
            <v>Dua Ratus Lima Belas</v>
          </cell>
        </row>
        <row r="217">
          <cell r="A217">
            <v>216</v>
          </cell>
          <cell r="B217" t="str">
            <v>Dua Ratus Enam Belas</v>
          </cell>
        </row>
        <row r="218">
          <cell r="A218">
            <v>217</v>
          </cell>
          <cell r="B218" t="str">
            <v>Dua Ratus Tujuh Belas</v>
          </cell>
        </row>
        <row r="219">
          <cell r="A219">
            <v>218</v>
          </cell>
          <cell r="B219" t="str">
            <v>Dua Ratus Delapan Belas</v>
          </cell>
        </row>
        <row r="220">
          <cell r="A220">
            <v>219</v>
          </cell>
          <cell r="B220" t="str">
            <v>Dua Ratus Sembilan Belas</v>
          </cell>
        </row>
        <row r="221">
          <cell r="A221">
            <v>220</v>
          </cell>
          <cell r="B221" t="str">
            <v>Dua Ratus Dua Puluh</v>
          </cell>
        </row>
        <row r="222">
          <cell r="A222">
            <v>221</v>
          </cell>
          <cell r="B222" t="str">
            <v>Dua Ratus Dua Puluh Satu</v>
          </cell>
        </row>
        <row r="223">
          <cell r="A223">
            <v>222</v>
          </cell>
          <cell r="B223" t="str">
            <v>Dua Ratus Dua Puluh Dua</v>
          </cell>
        </row>
        <row r="224">
          <cell r="A224">
            <v>223</v>
          </cell>
          <cell r="B224" t="str">
            <v>Dua Ratus Dua Puluh Tiga</v>
          </cell>
        </row>
        <row r="225">
          <cell r="A225">
            <v>224</v>
          </cell>
          <cell r="B225" t="str">
            <v>Dua Ratus Dua Puluh Empat</v>
          </cell>
        </row>
        <row r="226">
          <cell r="A226">
            <v>225</v>
          </cell>
          <cell r="B226" t="str">
            <v>Dua Ratus Dua Puluh Lima</v>
          </cell>
        </row>
        <row r="227">
          <cell r="A227">
            <v>226</v>
          </cell>
          <cell r="B227" t="str">
            <v>Dua Ratus Dua Puluh Enam</v>
          </cell>
        </row>
        <row r="228">
          <cell r="A228">
            <v>227</v>
          </cell>
          <cell r="B228" t="str">
            <v>Dua Ratus Dua Puluh Tujuh</v>
          </cell>
        </row>
        <row r="229">
          <cell r="A229">
            <v>228</v>
          </cell>
          <cell r="B229" t="str">
            <v>Dua Ratus Dua Puluh Delapan</v>
          </cell>
        </row>
        <row r="230">
          <cell r="A230">
            <v>229</v>
          </cell>
          <cell r="B230" t="str">
            <v>Dua Ratus Dua Puluh Sembilan</v>
          </cell>
        </row>
        <row r="231">
          <cell r="A231">
            <v>230</v>
          </cell>
          <cell r="B231" t="str">
            <v>Dua Ratus Tiga Puluh</v>
          </cell>
        </row>
        <row r="232">
          <cell r="A232">
            <v>231</v>
          </cell>
          <cell r="B232" t="str">
            <v>Dua Ratus Tiga Puluh Satu</v>
          </cell>
        </row>
        <row r="233">
          <cell r="A233">
            <v>232</v>
          </cell>
          <cell r="B233" t="str">
            <v>Dua Ratus Tiga Puluh Dua</v>
          </cell>
        </row>
        <row r="234">
          <cell r="A234">
            <v>233</v>
          </cell>
          <cell r="B234" t="str">
            <v>Dua Ratus Tiga Puluh Tiga</v>
          </cell>
        </row>
        <row r="235">
          <cell r="A235">
            <v>234</v>
          </cell>
          <cell r="B235" t="str">
            <v>Dua Ratus Tiga Puluh Empat</v>
          </cell>
        </row>
        <row r="236">
          <cell r="A236">
            <v>235</v>
          </cell>
          <cell r="B236" t="str">
            <v>Dua Ratus Tiga Puluh Lima</v>
          </cell>
        </row>
        <row r="237">
          <cell r="A237">
            <v>236</v>
          </cell>
          <cell r="B237" t="str">
            <v>Dua Ratus Tiga Puluh Enam</v>
          </cell>
        </row>
        <row r="238">
          <cell r="A238">
            <v>237</v>
          </cell>
          <cell r="B238" t="str">
            <v>Dua Ratus Tiga Puluh Tujuh</v>
          </cell>
        </row>
        <row r="239">
          <cell r="A239">
            <v>238</v>
          </cell>
          <cell r="B239" t="str">
            <v>Dua Ratus Tiga Puluh Delapan</v>
          </cell>
        </row>
        <row r="240">
          <cell r="A240">
            <v>239</v>
          </cell>
          <cell r="B240" t="str">
            <v>Dua Ratus Tiga Puluh Sembilan</v>
          </cell>
        </row>
        <row r="241">
          <cell r="A241">
            <v>240</v>
          </cell>
          <cell r="B241" t="str">
            <v>Dua Ratus Empat Puluh</v>
          </cell>
        </row>
        <row r="242">
          <cell r="A242">
            <v>241</v>
          </cell>
          <cell r="B242" t="str">
            <v>Dua Ratus Empat Puluh Satu</v>
          </cell>
        </row>
        <row r="243">
          <cell r="A243">
            <v>242</v>
          </cell>
          <cell r="B243" t="str">
            <v>Dua Ratus Empat Puluh Dua</v>
          </cell>
        </row>
        <row r="244">
          <cell r="A244">
            <v>243</v>
          </cell>
          <cell r="B244" t="str">
            <v>Dua Ratus Empat Puluh Tiga</v>
          </cell>
        </row>
        <row r="245">
          <cell r="A245">
            <v>244</v>
          </cell>
          <cell r="B245" t="str">
            <v>Dua Ratus Empat Puluh Empat</v>
          </cell>
        </row>
        <row r="246">
          <cell r="A246">
            <v>245</v>
          </cell>
          <cell r="B246" t="str">
            <v>Dua Ratus Empat Puluh Lima</v>
          </cell>
        </row>
        <row r="247">
          <cell r="A247">
            <v>246</v>
          </cell>
          <cell r="B247" t="str">
            <v>Dua Ratus Empat Puluh Enam</v>
          </cell>
        </row>
        <row r="248">
          <cell r="A248">
            <v>247</v>
          </cell>
          <cell r="B248" t="str">
            <v>Dua Ratus Empat Puluh Tujuh</v>
          </cell>
        </row>
        <row r="249">
          <cell r="A249">
            <v>248</v>
          </cell>
          <cell r="B249" t="str">
            <v>Dua Ratus Empat Puluh Delapan</v>
          </cell>
        </row>
        <row r="250">
          <cell r="A250">
            <v>249</v>
          </cell>
          <cell r="B250" t="str">
            <v>Dua Ratus Empat Puluh Sembilan</v>
          </cell>
        </row>
        <row r="251">
          <cell r="A251">
            <v>250</v>
          </cell>
          <cell r="B251" t="str">
            <v>Dua Ratus Lima Puluh</v>
          </cell>
        </row>
        <row r="252">
          <cell r="A252">
            <v>251</v>
          </cell>
          <cell r="B252" t="str">
            <v>Dua Ratus Lima Puluh Satu</v>
          </cell>
        </row>
        <row r="253">
          <cell r="A253">
            <v>252</v>
          </cell>
          <cell r="B253" t="str">
            <v>Dua Ratus Lima Puluh Dua</v>
          </cell>
        </row>
        <row r="254">
          <cell r="A254">
            <v>253</v>
          </cell>
          <cell r="B254" t="str">
            <v>Dua Ratus Lima Puluh Tiga</v>
          </cell>
        </row>
        <row r="255">
          <cell r="A255">
            <v>254</v>
          </cell>
          <cell r="B255" t="str">
            <v>Dua Ratus Lima Puluh Empat</v>
          </cell>
        </row>
        <row r="256">
          <cell r="A256">
            <v>255</v>
          </cell>
          <cell r="B256" t="str">
            <v>Dua Ratus Lima Puluh Lima</v>
          </cell>
        </row>
        <row r="257">
          <cell r="A257">
            <v>256</v>
          </cell>
          <cell r="B257" t="str">
            <v>Dua Ratus Lima Puluh Enam</v>
          </cell>
        </row>
        <row r="258">
          <cell r="A258">
            <v>257</v>
          </cell>
          <cell r="B258" t="str">
            <v>Dua Ratus Lima Puluh Tujuh</v>
          </cell>
        </row>
        <row r="259">
          <cell r="A259">
            <v>258</v>
          </cell>
          <cell r="B259" t="str">
            <v>Dua Ratus Lima Puluh Delapan</v>
          </cell>
        </row>
        <row r="260">
          <cell r="A260">
            <v>259</v>
          </cell>
          <cell r="B260" t="str">
            <v>Dua Ratus Lima Puluh Sembilan</v>
          </cell>
        </row>
        <row r="261">
          <cell r="A261">
            <v>260</v>
          </cell>
          <cell r="B261" t="str">
            <v>Dua Ratus Enam Puluh</v>
          </cell>
        </row>
        <row r="262">
          <cell r="A262">
            <v>261</v>
          </cell>
          <cell r="B262" t="str">
            <v>Dua Ratus Enam Puluh Satu</v>
          </cell>
        </row>
        <row r="263">
          <cell r="A263">
            <v>262</v>
          </cell>
          <cell r="B263" t="str">
            <v>Dua Ratus Enam Puluh Dua</v>
          </cell>
        </row>
        <row r="264">
          <cell r="A264">
            <v>263</v>
          </cell>
          <cell r="B264" t="str">
            <v>Dua Ratus Enam Puluh Tiga</v>
          </cell>
        </row>
        <row r="265">
          <cell r="A265">
            <v>264</v>
          </cell>
          <cell r="B265" t="str">
            <v>Dua Ratus Enam Puluh Empat</v>
          </cell>
        </row>
        <row r="266">
          <cell r="A266">
            <v>265</v>
          </cell>
          <cell r="B266" t="str">
            <v>Dua Ratus Enam Puluh Lima</v>
          </cell>
        </row>
        <row r="267">
          <cell r="A267">
            <v>266</v>
          </cell>
          <cell r="B267" t="str">
            <v>Dua Ratus Enam Puluh Enam</v>
          </cell>
        </row>
        <row r="268">
          <cell r="A268">
            <v>267</v>
          </cell>
          <cell r="B268" t="str">
            <v>Dua Ratus Enam Puluh Tujuh</v>
          </cell>
        </row>
        <row r="269">
          <cell r="A269">
            <v>268</v>
          </cell>
          <cell r="B269" t="str">
            <v>Dua Ratus Enam Puluh Delapan</v>
          </cell>
        </row>
        <row r="270">
          <cell r="A270">
            <v>269</v>
          </cell>
          <cell r="B270" t="str">
            <v>Dua Ratus Enam Puluh Sembilan</v>
          </cell>
        </row>
        <row r="271">
          <cell r="A271">
            <v>270</v>
          </cell>
          <cell r="B271" t="str">
            <v>Dua Ratus Tujuh Puluh</v>
          </cell>
        </row>
        <row r="272">
          <cell r="A272">
            <v>271</v>
          </cell>
          <cell r="B272" t="str">
            <v>Dua Ratus Tujuh Puluh Satu</v>
          </cell>
        </row>
        <row r="273">
          <cell r="A273">
            <v>272</v>
          </cell>
          <cell r="B273" t="str">
            <v>Dua Ratus Tujuh Puluh Dua</v>
          </cell>
        </row>
        <row r="274">
          <cell r="A274">
            <v>273</v>
          </cell>
          <cell r="B274" t="str">
            <v>Dua Ratus Tujuh Puluh Tiga</v>
          </cell>
        </row>
        <row r="275">
          <cell r="A275">
            <v>274</v>
          </cell>
          <cell r="B275" t="str">
            <v>Dua Ratus Tujuh Puluh Empat</v>
          </cell>
        </row>
        <row r="276">
          <cell r="A276">
            <v>275</v>
          </cell>
          <cell r="B276" t="str">
            <v>Dua Ratus Tujuh Puluh Lima</v>
          </cell>
        </row>
        <row r="277">
          <cell r="A277">
            <v>276</v>
          </cell>
          <cell r="B277" t="str">
            <v>Dua Ratus Tujuh Puluh Enam</v>
          </cell>
        </row>
        <row r="278">
          <cell r="A278">
            <v>277</v>
          </cell>
          <cell r="B278" t="str">
            <v>Dua Ratus Tujuh Puluh Tujuh</v>
          </cell>
        </row>
        <row r="279">
          <cell r="A279">
            <v>278</v>
          </cell>
          <cell r="B279" t="str">
            <v>Dua Ratus Tujuh Puluh Delapan</v>
          </cell>
        </row>
        <row r="280">
          <cell r="A280">
            <v>279</v>
          </cell>
          <cell r="B280" t="str">
            <v>Dua Ratus Tujuh Puluh Sembilan</v>
          </cell>
        </row>
        <row r="281">
          <cell r="A281">
            <v>280</v>
          </cell>
          <cell r="B281" t="str">
            <v>Dua Ratus Delapan Puluh</v>
          </cell>
        </row>
        <row r="282">
          <cell r="A282">
            <v>281</v>
          </cell>
          <cell r="B282" t="str">
            <v>Dua Ratus Delapan Puluh Satu</v>
          </cell>
        </row>
        <row r="283">
          <cell r="A283">
            <v>282</v>
          </cell>
          <cell r="B283" t="str">
            <v>Dua Ratus Delapan Puluh Dua</v>
          </cell>
        </row>
        <row r="284">
          <cell r="A284">
            <v>283</v>
          </cell>
          <cell r="B284" t="str">
            <v>Dua Ratus Delapan Puluh Tiga</v>
          </cell>
        </row>
        <row r="285">
          <cell r="A285">
            <v>284</v>
          </cell>
          <cell r="B285" t="str">
            <v>Dua Ratus Delapan Puluh Empat</v>
          </cell>
        </row>
        <row r="286">
          <cell r="A286">
            <v>285</v>
          </cell>
          <cell r="B286" t="str">
            <v>Dua Ratus Delapan Puluh Lima</v>
          </cell>
        </row>
        <row r="287">
          <cell r="A287">
            <v>286</v>
          </cell>
          <cell r="B287" t="str">
            <v>Dua Ratus Delapan Puluh Enam</v>
          </cell>
        </row>
        <row r="288">
          <cell r="A288">
            <v>287</v>
          </cell>
          <cell r="B288" t="str">
            <v>Dua Ratus Delapan Puluh Tujuh</v>
          </cell>
        </row>
        <row r="289">
          <cell r="A289">
            <v>288</v>
          </cell>
          <cell r="B289" t="str">
            <v>Dua Ratus Delapan Puluh Delapan</v>
          </cell>
        </row>
        <row r="290">
          <cell r="A290">
            <v>289</v>
          </cell>
          <cell r="B290" t="str">
            <v>Dua Ratus Delapan Puluh Sembilan</v>
          </cell>
        </row>
        <row r="291">
          <cell r="A291">
            <v>290</v>
          </cell>
          <cell r="B291" t="str">
            <v>Dua Ratus Sembilan Puluh</v>
          </cell>
        </row>
        <row r="292">
          <cell r="A292">
            <v>291</v>
          </cell>
          <cell r="B292" t="str">
            <v>Dua Ratus Sembilan Puluh Satu</v>
          </cell>
        </row>
        <row r="293">
          <cell r="A293">
            <v>292</v>
          </cell>
          <cell r="B293" t="str">
            <v>Dua Ratus Sembilan Puluh Dua</v>
          </cell>
        </row>
        <row r="294">
          <cell r="A294">
            <v>293</v>
          </cell>
          <cell r="B294" t="str">
            <v>Dua Ratus Sembilan Puluh Tiga</v>
          </cell>
        </row>
        <row r="295">
          <cell r="A295">
            <v>294</v>
          </cell>
          <cell r="B295" t="str">
            <v>Dua Ratus Sembilan Puluh Empat</v>
          </cell>
        </row>
        <row r="296">
          <cell r="A296">
            <v>295</v>
          </cell>
          <cell r="B296" t="str">
            <v>Dua Ratus Sembilan Puluh Lima</v>
          </cell>
        </row>
        <row r="297">
          <cell r="A297">
            <v>296</v>
          </cell>
          <cell r="B297" t="str">
            <v>Dua Ratus Sembilan Puluh Enam</v>
          </cell>
        </row>
        <row r="298">
          <cell r="A298">
            <v>297</v>
          </cell>
          <cell r="B298" t="str">
            <v>Dua Ratus Sembilan Puluh Tujuh</v>
          </cell>
        </row>
        <row r="299">
          <cell r="A299">
            <v>298</v>
          </cell>
          <cell r="B299" t="str">
            <v>Dua Ratus Sembilan Puluh Delapan</v>
          </cell>
        </row>
        <row r="300">
          <cell r="A300">
            <v>299</v>
          </cell>
          <cell r="B300" t="str">
            <v>Dua Ratus Sembilan Puluh Sembilan</v>
          </cell>
        </row>
        <row r="301">
          <cell r="A301">
            <v>300</v>
          </cell>
          <cell r="B301" t="str">
            <v>Tiga Ratus</v>
          </cell>
        </row>
        <row r="302">
          <cell r="A302">
            <v>301</v>
          </cell>
          <cell r="B302" t="str">
            <v>Tiga Ratus Satu</v>
          </cell>
        </row>
        <row r="303">
          <cell r="A303">
            <v>302</v>
          </cell>
          <cell r="B303" t="str">
            <v>Tiga Ratus Dua</v>
          </cell>
        </row>
        <row r="304">
          <cell r="A304">
            <v>303</v>
          </cell>
          <cell r="B304" t="str">
            <v>Tiga Ratus Tiga</v>
          </cell>
        </row>
        <row r="305">
          <cell r="A305">
            <v>304</v>
          </cell>
          <cell r="B305" t="str">
            <v>Tiga Ratus Empat</v>
          </cell>
        </row>
        <row r="306">
          <cell r="A306">
            <v>305</v>
          </cell>
          <cell r="B306" t="str">
            <v>Tiga Ratus Lima</v>
          </cell>
        </row>
        <row r="307">
          <cell r="A307">
            <v>306</v>
          </cell>
          <cell r="B307" t="str">
            <v>Tiga Ratus Enam</v>
          </cell>
        </row>
        <row r="308">
          <cell r="A308">
            <v>307</v>
          </cell>
          <cell r="B308" t="str">
            <v>Tiga Ratus Tujuh</v>
          </cell>
        </row>
        <row r="309">
          <cell r="A309">
            <v>308</v>
          </cell>
          <cell r="B309" t="str">
            <v>Tiga Ratus Delapan</v>
          </cell>
        </row>
        <row r="310">
          <cell r="A310">
            <v>309</v>
          </cell>
          <cell r="B310" t="str">
            <v>Tiga Ratus Sembilan</v>
          </cell>
        </row>
        <row r="311">
          <cell r="A311">
            <v>310</v>
          </cell>
          <cell r="B311" t="str">
            <v>Tiga Ratus Sepuluh</v>
          </cell>
        </row>
        <row r="312">
          <cell r="A312">
            <v>311</v>
          </cell>
          <cell r="B312" t="str">
            <v>Tiga Ratus Sebelas</v>
          </cell>
        </row>
        <row r="313">
          <cell r="A313">
            <v>312</v>
          </cell>
          <cell r="B313" t="str">
            <v>Tiga Ratus Dua Belas</v>
          </cell>
        </row>
        <row r="314">
          <cell r="A314">
            <v>313</v>
          </cell>
          <cell r="B314" t="str">
            <v>Tiga Ratus Tiga Belas</v>
          </cell>
        </row>
        <row r="315">
          <cell r="A315">
            <v>314</v>
          </cell>
          <cell r="B315" t="str">
            <v>Tiga Ratus Empat Belas</v>
          </cell>
        </row>
        <row r="316">
          <cell r="A316">
            <v>315</v>
          </cell>
          <cell r="B316" t="str">
            <v>Tiga Ratus Lima Belas</v>
          </cell>
        </row>
        <row r="317">
          <cell r="A317">
            <v>316</v>
          </cell>
          <cell r="B317" t="str">
            <v>Tiga Ratus Enam Belas</v>
          </cell>
        </row>
        <row r="318">
          <cell r="A318">
            <v>317</v>
          </cell>
          <cell r="B318" t="str">
            <v>Tiga Ratus Tujuh Belas</v>
          </cell>
        </row>
        <row r="319">
          <cell r="A319">
            <v>318</v>
          </cell>
          <cell r="B319" t="str">
            <v>Tiga Ratus Delapan Belas</v>
          </cell>
        </row>
        <row r="320">
          <cell r="A320">
            <v>319</v>
          </cell>
          <cell r="B320" t="str">
            <v>Tiga Ratus Sembilan Belas</v>
          </cell>
        </row>
        <row r="321">
          <cell r="A321">
            <v>320</v>
          </cell>
          <cell r="B321" t="str">
            <v>Tiga Ratus Dua Puluh</v>
          </cell>
        </row>
        <row r="322">
          <cell r="A322">
            <v>321</v>
          </cell>
          <cell r="B322" t="str">
            <v>Tiga Ratus Dua Puluh Satu</v>
          </cell>
        </row>
        <row r="323">
          <cell r="A323">
            <v>322</v>
          </cell>
          <cell r="B323" t="str">
            <v>Tiga Ratus Dua Puluh Dua</v>
          </cell>
        </row>
        <row r="324">
          <cell r="A324">
            <v>323</v>
          </cell>
          <cell r="B324" t="str">
            <v>Tiga Ratus Dua Puluh Tiga</v>
          </cell>
        </row>
        <row r="325">
          <cell r="A325">
            <v>324</v>
          </cell>
          <cell r="B325" t="str">
            <v>Tiga Ratus Dua Puluh Empat</v>
          </cell>
        </row>
        <row r="326">
          <cell r="A326">
            <v>325</v>
          </cell>
          <cell r="B326" t="str">
            <v>Tiga Ratus Dua Puluh Lima</v>
          </cell>
        </row>
        <row r="327">
          <cell r="A327">
            <v>326</v>
          </cell>
          <cell r="B327" t="str">
            <v>Tiga Ratus Dua Puluh Enam</v>
          </cell>
        </row>
        <row r="328">
          <cell r="A328">
            <v>327</v>
          </cell>
          <cell r="B328" t="str">
            <v>Tiga Ratus Dua Puluh Tujuh</v>
          </cell>
        </row>
        <row r="329">
          <cell r="A329">
            <v>328</v>
          </cell>
          <cell r="B329" t="str">
            <v>Tiga Ratus Dua Puluh Delapan</v>
          </cell>
        </row>
        <row r="330">
          <cell r="A330">
            <v>329</v>
          </cell>
          <cell r="B330" t="str">
            <v>Tiga Ratus Dua Puluh Sembilan</v>
          </cell>
        </row>
        <row r="331">
          <cell r="A331">
            <v>330</v>
          </cell>
          <cell r="B331" t="str">
            <v>Tiga Ratus Tiga Puluh</v>
          </cell>
        </row>
        <row r="332">
          <cell r="A332">
            <v>331</v>
          </cell>
          <cell r="B332" t="str">
            <v>Tiga Ratus Tiga Puluh Satu</v>
          </cell>
        </row>
        <row r="333">
          <cell r="A333">
            <v>332</v>
          </cell>
          <cell r="B333" t="str">
            <v>Tiga Ratus Tiga Puluh Dua</v>
          </cell>
        </row>
        <row r="334">
          <cell r="A334">
            <v>333</v>
          </cell>
          <cell r="B334" t="str">
            <v>Tiga Ratus Tiga Puluh Tiga</v>
          </cell>
        </row>
        <row r="335">
          <cell r="A335">
            <v>334</v>
          </cell>
          <cell r="B335" t="str">
            <v>Tiga Ratus Tiga Puluh Empat</v>
          </cell>
        </row>
        <row r="336">
          <cell r="A336">
            <v>335</v>
          </cell>
          <cell r="B336" t="str">
            <v>Tiga Ratus Tiga Puluh Lima</v>
          </cell>
        </row>
        <row r="337">
          <cell r="A337">
            <v>336</v>
          </cell>
          <cell r="B337" t="str">
            <v>Tiga Ratus Tiga Puluh Enam</v>
          </cell>
        </row>
        <row r="338">
          <cell r="A338">
            <v>337</v>
          </cell>
          <cell r="B338" t="str">
            <v>Tiga Ratus Tiga Puluh Tujuh</v>
          </cell>
        </row>
        <row r="339">
          <cell r="A339">
            <v>338</v>
          </cell>
          <cell r="B339" t="str">
            <v>Tiga Ratus Tiga Puluh Delapan</v>
          </cell>
        </row>
        <row r="340">
          <cell r="A340">
            <v>339</v>
          </cell>
          <cell r="B340" t="str">
            <v>Tiga Ratus Tiga Puluh Sembilan</v>
          </cell>
        </row>
        <row r="341">
          <cell r="A341">
            <v>340</v>
          </cell>
          <cell r="B341" t="str">
            <v>Tiga Ratus Empat Puluh</v>
          </cell>
        </row>
        <row r="342">
          <cell r="A342">
            <v>341</v>
          </cell>
          <cell r="B342" t="str">
            <v>Tiga Ratus Empat Puluh Satu</v>
          </cell>
        </row>
        <row r="343">
          <cell r="A343">
            <v>342</v>
          </cell>
          <cell r="B343" t="str">
            <v>Tiga Ratus Empat Puluh Dua</v>
          </cell>
        </row>
        <row r="344">
          <cell r="A344">
            <v>343</v>
          </cell>
          <cell r="B344" t="str">
            <v>Tiga Ratus Empat Puluh Tiga</v>
          </cell>
        </row>
        <row r="345">
          <cell r="A345">
            <v>344</v>
          </cell>
          <cell r="B345" t="str">
            <v>Tiga Ratus Empat Puluh Empat</v>
          </cell>
        </row>
        <row r="346">
          <cell r="A346">
            <v>345</v>
          </cell>
          <cell r="B346" t="str">
            <v>Tiga Ratus Empat Puluh Lima</v>
          </cell>
        </row>
        <row r="347">
          <cell r="A347">
            <v>346</v>
          </cell>
          <cell r="B347" t="str">
            <v>Tiga Ratus Empat Puluh Enam</v>
          </cell>
        </row>
        <row r="348">
          <cell r="A348">
            <v>347</v>
          </cell>
          <cell r="B348" t="str">
            <v>Tiga Ratus Empat Puluh Tujuh</v>
          </cell>
        </row>
        <row r="349">
          <cell r="A349">
            <v>348</v>
          </cell>
          <cell r="B349" t="str">
            <v>Tiga Ratus Empat Puluh Delapan</v>
          </cell>
        </row>
        <row r="350">
          <cell r="A350">
            <v>349</v>
          </cell>
          <cell r="B350" t="str">
            <v>Tiga Ratus Empat Puluh Sembilan</v>
          </cell>
        </row>
        <row r="351">
          <cell r="A351">
            <v>350</v>
          </cell>
          <cell r="B351" t="str">
            <v>Tiga Ratus Lima Puluh</v>
          </cell>
        </row>
        <row r="352">
          <cell r="A352">
            <v>351</v>
          </cell>
          <cell r="B352" t="str">
            <v>Tiga Ratus Lima Puluh Satu</v>
          </cell>
        </row>
        <row r="353">
          <cell r="A353">
            <v>352</v>
          </cell>
          <cell r="B353" t="str">
            <v>Tiga Ratus Lima Puluh Dua</v>
          </cell>
        </row>
        <row r="354">
          <cell r="A354">
            <v>353</v>
          </cell>
          <cell r="B354" t="str">
            <v>Tiga Ratus Lima Puluh Tiga</v>
          </cell>
        </row>
        <row r="355">
          <cell r="A355">
            <v>354</v>
          </cell>
          <cell r="B355" t="str">
            <v>Tiga Ratus Lima Puluh Empat</v>
          </cell>
        </row>
        <row r="356">
          <cell r="A356">
            <v>355</v>
          </cell>
          <cell r="B356" t="str">
            <v>Tiga Ratus Lima Puluh Lima</v>
          </cell>
        </row>
        <row r="357">
          <cell r="A357">
            <v>356</v>
          </cell>
          <cell r="B357" t="str">
            <v>Tiga Ratus Lima Puluh Enam</v>
          </cell>
        </row>
        <row r="358">
          <cell r="A358">
            <v>357</v>
          </cell>
          <cell r="B358" t="str">
            <v>Tiga Ratus Lima Puluh Tujuh</v>
          </cell>
        </row>
        <row r="359">
          <cell r="A359">
            <v>358</v>
          </cell>
          <cell r="B359" t="str">
            <v>Tiga Ratus Lima Puluh Delapan</v>
          </cell>
        </row>
        <row r="360">
          <cell r="A360">
            <v>359</v>
          </cell>
          <cell r="B360" t="str">
            <v>Tiga Ratus Lima Puluh Sembilan</v>
          </cell>
        </row>
        <row r="361">
          <cell r="A361">
            <v>360</v>
          </cell>
          <cell r="B361" t="str">
            <v>Tiga Ratus Enam Puluh</v>
          </cell>
        </row>
        <row r="362">
          <cell r="A362">
            <v>361</v>
          </cell>
          <cell r="B362" t="str">
            <v>Tiga Ratus Enam Puluh Satu</v>
          </cell>
        </row>
        <row r="363">
          <cell r="A363">
            <v>362</v>
          </cell>
          <cell r="B363" t="str">
            <v>Tiga Ratus Enam Puluh Dua</v>
          </cell>
        </row>
        <row r="364">
          <cell r="A364">
            <v>363</v>
          </cell>
          <cell r="B364" t="str">
            <v>Tiga Ratus Enam Puluh Tiga</v>
          </cell>
        </row>
        <row r="365">
          <cell r="A365">
            <v>364</v>
          </cell>
          <cell r="B365" t="str">
            <v>Tiga Ratus Enam Puluh Empat</v>
          </cell>
        </row>
        <row r="366">
          <cell r="A366">
            <v>365</v>
          </cell>
          <cell r="B366" t="str">
            <v>Tiga Ratus Enam Puluh Lima</v>
          </cell>
        </row>
        <row r="367">
          <cell r="A367">
            <v>366</v>
          </cell>
          <cell r="B367" t="str">
            <v>Tiga Ratus Enam Puluh Enam</v>
          </cell>
        </row>
        <row r="368">
          <cell r="A368">
            <v>367</v>
          </cell>
          <cell r="B368" t="str">
            <v>Tiga Ratus Enam Puluh Tujuh</v>
          </cell>
        </row>
        <row r="369">
          <cell r="A369">
            <v>368</v>
          </cell>
          <cell r="B369" t="str">
            <v>Tiga Ratus Enam Puluh Delapan</v>
          </cell>
        </row>
        <row r="370">
          <cell r="A370">
            <v>369</v>
          </cell>
          <cell r="B370" t="str">
            <v>Tiga Ratus Enam Puluh Sembilan</v>
          </cell>
        </row>
        <row r="371">
          <cell r="A371">
            <v>370</v>
          </cell>
          <cell r="B371" t="str">
            <v>Tiga Ratus Tujuh Puluh</v>
          </cell>
        </row>
        <row r="372">
          <cell r="A372">
            <v>371</v>
          </cell>
          <cell r="B372" t="str">
            <v>Tiga Ratus Tujuh Puluh Satu</v>
          </cell>
        </row>
        <row r="373">
          <cell r="A373">
            <v>372</v>
          </cell>
          <cell r="B373" t="str">
            <v>Tiga Ratus Tujuh Puluh Dua</v>
          </cell>
        </row>
        <row r="374">
          <cell r="A374">
            <v>373</v>
          </cell>
          <cell r="B374" t="str">
            <v>Tiga Ratus Tujuh Puluh Tiga</v>
          </cell>
        </row>
        <row r="375">
          <cell r="A375">
            <v>374</v>
          </cell>
          <cell r="B375" t="str">
            <v>Tiga Ratus Tujuh Puluh Empat</v>
          </cell>
        </row>
        <row r="376">
          <cell r="A376">
            <v>375</v>
          </cell>
          <cell r="B376" t="str">
            <v>Tiga Ratus Tujuh Puluh Lima</v>
          </cell>
        </row>
        <row r="377">
          <cell r="A377">
            <v>376</v>
          </cell>
          <cell r="B377" t="str">
            <v>Tiga Ratus Tujuh Puluh Enam</v>
          </cell>
        </row>
        <row r="378">
          <cell r="A378">
            <v>377</v>
          </cell>
          <cell r="B378" t="str">
            <v>Tiga Ratus Tujuh Puluh Tujuh</v>
          </cell>
        </row>
        <row r="379">
          <cell r="A379">
            <v>378</v>
          </cell>
          <cell r="B379" t="str">
            <v>Tiga Ratus Tujuh Puluh Delapan</v>
          </cell>
        </row>
        <row r="380">
          <cell r="A380">
            <v>379</v>
          </cell>
          <cell r="B380" t="str">
            <v>Tiga Ratus Tujuh Puluh Sembilan</v>
          </cell>
        </row>
        <row r="381">
          <cell r="A381">
            <v>380</v>
          </cell>
          <cell r="B381" t="str">
            <v>Tiga Ratus Delapan Puluh</v>
          </cell>
        </row>
        <row r="382">
          <cell r="A382">
            <v>381</v>
          </cell>
          <cell r="B382" t="str">
            <v>Tiga Ratus Delapan Puluh Satu</v>
          </cell>
        </row>
        <row r="383">
          <cell r="A383">
            <v>382</v>
          </cell>
          <cell r="B383" t="str">
            <v>Tiga Ratus Delapan Puluh Dua</v>
          </cell>
        </row>
        <row r="384">
          <cell r="A384">
            <v>383</v>
          </cell>
          <cell r="B384" t="str">
            <v>Tiga Ratus Delapan Puluh Tiga</v>
          </cell>
        </row>
        <row r="385">
          <cell r="A385">
            <v>384</v>
          </cell>
          <cell r="B385" t="str">
            <v>Tiga Ratus Delapan Puluh Empat</v>
          </cell>
        </row>
        <row r="386">
          <cell r="A386">
            <v>385</v>
          </cell>
          <cell r="B386" t="str">
            <v>Tiga Ratus Delapan Puluh Lima</v>
          </cell>
        </row>
        <row r="387">
          <cell r="A387">
            <v>386</v>
          </cell>
          <cell r="B387" t="str">
            <v>Tiga Ratus Delapan Puluh Enam</v>
          </cell>
        </row>
        <row r="388">
          <cell r="A388">
            <v>387</v>
          </cell>
          <cell r="B388" t="str">
            <v>Tiga Ratus Delapan Puluh Tujuh</v>
          </cell>
        </row>
        <row r="389">
          <cell r="A389">
            <v>388</v>
          </cell>
          <cell r="B389" t="str">
            <v>Tiga Ratus Delapan Puluh Delapan</v>
          </cell>
        </row>
        <row r="390">
          <cell r="A390">
            <v>389</v>
          </cell>
          <cell r="B390" t="str">
            <v>Tiga Ratus Delapan Puluh Sembilan</v>
          </cell>
        </row>
        <row r="391">
          <cell r="A391">
            <v>390</v>
          </cell>
          <cell r="B391" t="str">
            <v>Tiga Ratus Sembilan Puluh</v>
          </cell>
        </row>
        <row r="392">
          <cell r="A392">
            <v>391</v>
          </cell>
          <cell r="B392" t="str">
            <v>Tiga Ratus Sembilan Puluh Satu</v>
          </cell>
        </row>
        <row r="393">
          <cell r="A393">
            <v>392</v>
          </cell>
          <cell r="B393" t="str">
            <v>Tiga Ratus Sembilan Puluh Dua</v>
          </cell>
        </row>
        <row r="394">
          <cell r="A394">
            <v>393</v>
          </cell>
          <cell r="B394" t="str">
            <v>Tiga Ratus Sembilan Puluh Tiga</v>
          </cell>
        </row>
        <row r="395">
          <cell r="A395">
            <v>394</v>
          </cell>
          <cell r="B395" t="str">
            <v>Tiga Ratus Sembilan Puluh Empat</v>
          </cell>
        </row>
        <row r="396">
          <cell r="A396">
            <v>395</v>
          </cell>
          <cell r="B396" t="str">
            <v>Tiga Ratus Sembilan Puluh Lima</v>
          </cell>
        </row>
        <row r="397">
          <cell r="A397">
            <v>396</v>
          </cell>
          <cell r="B397" t="str">
            <v>Tiga Ratus Sembilan Puluh Enam</v>
          </cell>
        </row>
        <row r="398">
          <cell r="A398">
            <v>397</v>
          </cell>
          <cell r="B398" t="str">
            <v>Tiga Ratus Sembilan Puluh Tujuh</v>
          </cell>
        </row>
        <row r="399">
          <cell r="A399">
            <v>398</v>
          </cell>
          <cell r="B399" t="str">
            <v>Tiga Ratus Sembilan Puluh Delapan</v>
          </cell>
        </row>
        <row r="400">
          <cell r="A400">
            <v>399</v>
          </cell>
          <cell r="B400" t="str">
            <v>Tiga Ratus Sembilan Puluh Sembilan</v>
          </cell>
        </row>
        <row r="401">
          <cell r="A401">
            <v>400</v>
          </cell>
          <cell r="B401" t="str">
            <v>Empat Ratus</v>
          </cell>
        </row>
        <row r="402">
          <cell r="A402">
            <v>401</v>
          </cell>
          <cell r="B402" t="str">
            <v>Empat Ratus Satu</v>
          </cell>
        </row>
        <row r="403">
          <cell r="A403">
            <v>402</v>
          </cell>
          <cell r="B403" t="str">
            <v>Empat Ratus Dua</v>
          </cell>
        </row>
        <row r="404">
          <cell r="A404">
            <v>403</v>
          </cell>
          <cell r="B404" t="str">
            <v>Empat Ratus Tiga</v>
          </cell>
        </row>
        <row r="405">
          <cell r="A405">
            <v>404</v>
          </cell>
          <cell r="B405" t="str">
            <v>Empat Ratus Empat</v>
          </cell>
        </row>
        <row r="406">
          <cell r="A406">
            <v>405</v>
          </cell>
          <cell r="B406" t="str">
            <v>Empat Ratus Lima</v>
          </cell>
        </row>
        <row r="407">
          <cell r="A407">
            <v>406</v>
          </cell>
          <cell r="B407" t="str">
            <v>Empat Ratus Enam</v>
          </cell>
        </row>
        <row r="408">
          <cell r="A408">
            <v>407</v>
          </cell>
          <cell r="B408" t="str">
            <v>Empat Ratus Tujuh</v>
          </cell>
        </row>
        <row r="409">
          <cell r="A409">
            <v>408</v>
          </cell>
          <cell r="B409" t="str">
            <v>Empat Ratus Delapan</v>
          </cell>
        </row>
        <row r="410">
          <cell r="A410">
            <v>409</v>
          </cell>
          <cell r="B410" t="str">
            <v>Empat Ratus Sembilan</v>
          </cell>
        </row>
        <row r="411">
          <cell r="A411">
            <v>410</v>
          </cell>
          <cell r="B411" t="str">
            <v>Empat Ratus Sepuluh</v>
          </cell>
        </row>
        <row r="412">
          <cell r="A412">
            <v>411</v>
          </cell>
          <cell r="B412" t="str">
            <v>Empat Ratus Sebelas</v>
          </cell>
        </row>
        <row r="413">
          <cell r="A413">
            <v>412</v>
          </cell>
          <cell r="B413" t="str">
            <v>Empat Ratus Dua Belas</v>
          </cell>
        </row>
        <row r="414">
          <cell r="A414">
            <v>413</v>
          </cell>
          <cell r="B414" t="str">
            <v>Empat Ratus Tiga Belas</v>
          </cell>
        </row>
        <row r="415">
          <cell r="A415">
            <v>414</v>
          </cell>
          <cell r="B415" t="str">
            <v>Empat Ratus Empat Belas</v>
          </cell>
        </row>
        <row r="416">
          <cell r="A416">
            <v>415</v>
          </cell>
          <cell r="B416" t="str">
            <v>Empat Ratus Lima Belas</v>
          </cell>
        </row>
        <row r="417">
          <cell r="A417">
            <v>416</v>
          </cell>
          <cell r="B417" t="str">
            <v>Empat Ratus Enam Belas</v>
          </cell>
        </row>
        <row r="418">
          <cell r="A418">
            <v>417</v>
          </cell>
          <cell r="B418" t="str">
            <v>Empat Ratus Tujuh Belas</v>
          </cell>
        </row>
        <row r="419">
          <cell r="A419">
            <v>418</v>
          </cell>
          <cell r="B419" t="str">
            <v>Empat Ratus Delapan Belas</v>
          </cell>
        </row>
        <row r="420">
          <cell r="A420">
            <v>419</v>
          </cell>
          <cell r="B420" t="str">
            <v>Empat Ratus Sembilan Belas</v>
          </cell>
        </row>
        <row r="421">
          <cell r="A421">
            <v>420</v>
          </cell>
          <cell r="B421" t="str">
            <v>Empat Ratus Dua Puluh</v>
          </cell>
        </row>
        <row r="422">
          <cell r="A422">
            <v>421</v>
          </cell>
          <cell r="B422" t="str">
            <v>Empat Ratus Dua Puluh Satu</v>
          </cell>
        </row>
        <row r="423">
          <cell r="A423">
            <v>422</v>
          </cell>
          <cell r="B423" t="str">
            <v>Empat Ratus Dua Puluh Dua</v>
          </cell>
        </row>
        <row r="424">
          <cell r="A424">
            <v>423</v>
          </cell>
          <cell r="B424" t="str">
            <v>Empat Ratus Dua Puluh Tiga</v>
          </cell>
        </row>
        <row r="425">
          <cell r="A425">
            <v>424</v>
          </cell>
          <cell r="B425" t="str">
            <v>Empat Ratus Dua Puluh Empat</v>
          </cell>
        </row>
        <row r="426">
          <cell r="A426">
            <v>425</v>
          </cell>
          <cell r="B426" t="str">
            <v>Empat Ratus Dua Puluh Lima</v>
          </cell>
        </row>
        <row r="427">
          <cell r="A427">
            <v>426</v>
          </cell>
          <cell r="B427" t="str">
            <v>Empat Ratus Dua Puluh Enam</v>
          </cell>
        </row>
        <row r="428">
          <cell r="A428">
            <v>427</v>
          </cell>
          <cell r="B428" t="str">
            <v>Empat Ratus Dua Puluh Tujuh</v>
          </cell>
        </row>
        <row r="429">
          <cell r="A429">
            <v>428</v>
          </cell>
          <cell r="B429" t="str">
            <v>Empat Ratus Dua Puluh Delapan</v>
          </cell>
        </row>
        <row r="430">
          <cell r="A430">
            <v>429</v>
          </cell>
          <cell r="B430" t="str">
            <v>Empat Ratus Dua Puluh Sembilan</v>
          </cell>
        </row>
        <row r="431">
          <cell r="A431">
            <v>430</v>
          </cell>
          <cell r="B431" t="str">
            <v>Empat Ratus Tiga Puluh</v>
          </cell>
        </row>
        <row r="432">
          <cell r="A432">
            <v>431</v>
          </cell>
          <cell r="B432" t="str">
            <v>Empat Ratus Tiga Puluh Satu</v>
          </cell>
        </row>
        <row r="433">
          <cell r="A433">
            <v>432</v>
          </cell>
          <cell r="B433" t="str">
            <v>Empat Ratus Tiga Puluh Dua</v>
          </cell>
        </row>
        <row r="434">
          <cell r="A434">
            <v>433</v>
          </cell>
          <cell r="B434" t="str">
            <v>Empat Ratus Tiga Puluh Tiga</v>
          </cell>
        </row>
        <row r="435">
          <cell r="A435">
            <v>434</v>
          </cell>
          <cell r="B435" t="str">
            <v>Empat Ratus Tiga Puluh Empat</v>
          </cell>
        </row>
        <row r="436">
          <cell r="A436">
            <v>435</v>
          </cell>
          <cell r="B436" t="str">
            <v>Empat Ratus Tiga Puluh Lima</v>
          </cell>
        </row>
        <row r="437">
          <cell r="A437">
            <v>436</v>
          </cell>
          <cell r="B437" t="str">
            <v>Empat Ratus Tiga Puluh Enam</v>
          </cell>
        </row>
        <row r="438">
          <cell r="A438">
            <v>437</v>
          </cell>
          <cell r="B438" t="str">
            <v>Empat Ratus Tiga Puluh Tujuh</v>
          </cell>
        </row>
        <row r="439">
          <cell r="A439">
            <v>438</v>
          </cell>
          <cell r="B439" t="str">
            <v>Empat Ratus Tiga Puluh Delapan</v>
          </cell>
        </row>
        <row r="440">
          <cell r="A440">
            <v>439</v>
          </cell>
          <cell r="B440" t="str">
            <v>Empat Ratus Tiga Puluh Sembilan</v>
          </cell>
        </row>
        <row r="441">
          <cell r="A441">
            <v>440</v>
          </cell>
          <cell r="B441" t="str">
            <v>Empat Ratus Empat Puluh</v>
          </cell>
        </row>
        <row r="442">
          <cell r="A442">
            <v>441</v>
          </cell>
          <cell r="B442" t="str">
            <v>Empat Ratus Empat Puluh Satu</v>
          </cell>
        </row>
        <row r="443">
          <cell r="A443">
            <v>442</v>
          </cell>
          <cell r="B443" t="str">
            <v>Empat Ratus Empat Puluh Dua</v>
          </cell>
        </row>
        <row r="444">
          <cell r="A444">
            <v>443</v>
          </cell>
          <cell r="B444" t="str">
            <v>Empat Ratus Empat Puluh Tiga</v>
          </cell>
        </row>
        <row r="445">
          <cell r="A445">
            <v>444</v>
          </cell>
          <cell r="B445" t="str">
            <v>Empat Ratus Empat Puluh Empat</v>
          </cell>
        </row>
        <row r="446">
          <cell r="A446">
            <v>445</v>
          </cell>
          <cell r="B446" t="str">
            <v>Empat Ratus Empat Puluh Lima</v>
          </cell>
        </row>
        <row r="447">
          <cell r="A447">
            <v>446</v>
          </cell>
          <cell r="B447" t="str">
            <v>Empat Ratus Empat Puluh Enam</v>
          </cell>
        </row>
        <row r="448">
          <cell r="A448">
            <v>447</v>
          </cell>
          <cell r="B448" t="str">
            <v>Empat Ratus Empat Puluh Tujuh</v>
          </cell>
        </row>
        <row r="449">
          <cell r="A449">
            <v>448</v>
          </cell>
          <cell r="B449" t="str">
            <v>Empat Ratus Empat Puluh Delapan</v>
          </cell>
        </row>
        <row r="450">
          <cell r="A450">
            <v>449</v>
          </cell>
          <cell r="B450" t="str">
            <v>Empat Ratus Empat Puluh Sembilan</v>
          </cell>
        </row>
        <row r="451">
          <cell r="A451">
            <v>450</v>
          </cell>
          <cell r="B451" t="str">
            <v>Empat Ratus Lima Puluh</v>
          </cell>
        </row>
        <row r="452">
          <cell r="A452">
            <v>451</v>
          </cell>
          <cell r="B452" t="str">
            <v>Empat Ratus Lima Puluh Satu</v>
          </cell>
        </row>
        <row r="453">
          <cell r="A453">
            <v>452</v>
          </cell>
          <cell r="B453" t="str">
            <v>Empat Ratus Lima Puluh Dua</v>
          </cell>
        </row>
        <row r="454">
          <cell r="A454">
            <v>453</v>
          </cell>
          <cell r="B454" t="str">
            <v>Empat Ratus Lima Puluh Tiga</v>
          </cell>
        </row>
        <row r="455">
          <cell r="A455">
            <v>454</v>
          </cell>
          <cell r="B455" t="str">
            <v>Empat Ratus Lima Puluh Empat</v>
          </cell>
        </row>
        <row r="456">
          <cell r="A456">
            <v>455</v>
          </cell>
          <cell r="B456" t="str">
            <v>Empat Ratus Lima Puluh Lima</v>
          </cell>
        </row>
        <row r="457">
          <cell r="A457">
            <v>456</v>
          </cell>
          <cell r="B457" t="str">
            <v>Empat Ratus Lima Puluh Enam</v>
          </cell>
        </row>
        <row r="458">
          <cell r="A458">
            <v>457</v>
          </cell>
          <cell r="B458" t="str">
            <v>Empat Ratus Lima Puluh Tujuh</v>
          </cell>
        </row>
        <row r="459">
          <cell r="A459">
            <v>458</v>
          </cell>
          <cell r="B459" t="str">
            <v>Empat Ratus Lima Puluh Delapan</v>
          </cell>
        </row>
        <row r="460">
          <cell r="A460">
            <v>459</v>
          </cell>
          <cell r="B460" t="str">
            <v>Empat Ratus Lima Puluh Sembilan</v>
          </cell>
        </row>
        <row r="461">
          <cell r="A461">
            <v>460</v>
          </cell>
          <cell r="B461" t="str">
            <v>Empat Ratus Enam Puluh</v>
          </cell>
        </row>
        <row r="462">
          <cell r="A462">
            <v>461</v>
          </cell>
          <cell r="B462" t="str">
            <v>Empat Ratus Enam Puluh Satu</v>
          </cell>
        </row>
        <row r="463">
          <cell r="A463">
            <v>462</v>
          </cell>
          <cell r="B463" t="str">
            <v>Empat Ratus Enam Puluh Dua</v>
          </cell>
        </row>
        <row r="464">
          <cell r="A464">
            <v>463</v>
          </cell>
          <cell r="B464" t="str">
            <v>Empat Ratus Enam Puluh Tiga</v>
          </cell>
        </row>
        <row r="465">
          <cell r="A465">
            <v>464</v>
          </cell>
          <cell r="B465" t="str">
            <v>Empat Ratus Enam Puluh Empat</v>
          </cell>
        </row>
        <row r="466">
          <cell r="A466">
            <v>465</v>
          </cell>
          <cell r="B466" t="str">
            <v>Empat Ratus Enam Puluh Lima</v>
          </cell>
        </row>
        <row r="467">
          <cell r="A467">
            <v>466</v>
          </cell>
          <cell r="B467" t="str">
            <v>Empat Ratus Enam Puluh Enam</v>
          </cell>
        </row>
        <row r="468">
          <cell r="A468">
            <v>467</v>
          </cell>
          <cell r="B468" t="str">
            <v>Empat Ratus Enam Puluh Tujuh</v>
          </cell>
        </row>
        <row r="469">
          <cell r="A469">
            <v>468</v>
          </cell>
          <cell r="B469" t="str">
            <v>Empat Ratus Enam Puluh Delapan</v>
          </cell>
        </row>
        <row r="470">
          <cell r="A470">
            <v>469</v>
          </cell>
          <cell r="B470" t="str">
            <v>Empat Ratus Enam Puluh Sembilan</v>
          </cell>
        </row>
        <row r="471">
          <cell r="A471">
            <v>470</v>
          </cell>
          <cell r="B471" t="str">
            <v>Empat Ratus Tujuh Puluh</v>
          </cell>
        </row>
        <row r="472">
          <cell r="A472">
            <v>471</v>
          </cell>
          <cell r="B472" t="str">
            <v>Empat Ratus Tujuh Puluh Satu</v>
          </cell>
        </row>
        <row r="473">
          <cell r="A473">
            <v>472</v>
          </cell>
          <cell r="B473" t="str">
            <v>Empat Ratus Tujuh Puluh Dua</v>
          </cell>
        </row>
        <row r="474">
          <cell r="A474">
            <v>473</v>
          </cell>
          <cell r="B474" t="str">
            <v>Empat Ratus Tujuh Puluh Tiga</v>
          </cell>
        </row>
        <row r="475">
          <cell r="A475">
            <v>474</v>
          </cell>
          <cell r="B475" t="str">
            <v>Empat Ratus Tujuh Puluh Empat</v>
          </cell>
        </row>
        <row r="476">
          <cell r="A476">
            <v>475</v>
          </cell>
          <cell r="B476" t="str">
            <v>Empat Ratus Tujuh Puluh Lima</v>
          </cell>
        </row>
        <row r="477">
          <cell r="A477">
            <v>476</v>
          </cell>
          <cell r="B477" t="str">
            <v>Empat Ratus Tujuh Puluh Enam</v>
          </cell>
        </row>
        <row r="478">
          <cell r="A478">
            <v>477</v>
          </cell>
          <cell r="B478" t="str">
            <v>Empat Ratus Tujuh Puluh Tujuh</v>
          </cell>
        </row>
        <row r="479">
          <cell r="A479">
            <v>478</v>
          </cell>
          <cell r="B479" t="str">
            <v>Empat Ratus Tujuh Puluh Delapan</v>
          </cell>
        </row>
        <row r="480">
          <cell r="A480">
            <v>479</v>
          </cell>
          <cell r="B480" t="str">
            <v>Empat Ratus Tujuh Puluh Sembilan</v>
          </cell>
        </row>
        <row r="481">
          <cell r="A481">
            <v>480</v>
          </cell>
          <cell r="B481" t="str">
            <v>Empat Ratus Delapan Puluh</v>
          </cell>
        </row>
        <row r="482">
          <cell r="A482">
            <v>481</v>
          </cell>
          <cell r="B482" t="str">
            <v>Empat Ratus Delapan Puluh Satu</v>
          </cell>
        </row>
        <row r="483">
          <cell r="A483">
            <v>482</v>
          </cell>
          <cell r="B483" t="str">
            <v>Empat Ratus Delapan Puluh Dua</v>
          </cell>
        </row>
        <row r="484">
          <cell r="A484">
            <v>483</v>
          </cell>
          <cell r="B484" t="str">
            <v>Empat Ratus Delapan Puluh Tiga</v>
          </cell>
        </row>
        <row r="485">
          <cell r="A485">
            <v>484</v>
          </cell>
          <cell r="B485" t="str">
            <v>Empat Ratus Delapan Puluh Empat</v>
          </cell>
        </row>
        <row r="486">
          <cell r="A486">
            <v>485</v>
          </cell>
          <cell r="B486" t="str">
            <v>Empat Ratus Delapan Puluh Lima</v>
          </cell>
        </row>
        <row r="487">
          <cell r="A487">
            <v>486</v>
          </cell>
          <cell r="B487" t="str">
            <v>Empat Ratus Delapan Puluh Enam</v>
          </cell>
        </row>
        <row r="488">
          <cell r="A488">
            <v>487</v>
          </cell>
          <cell r="B488" t="str">
            <v>Empat Ratus Delapan Puluh Tujuh</v>
          </cell>
        </row>
        <row r="489">
          <cell r="A489">
            <v>488</v>
          </cell>
          <cell r="B489" t="str">
            <v>Empat Ratus Delapan Puluh Delapan</v>
          </cell>
        </row>
        <row r="490">
          <cell r="A490">
            <v>489</v>
          </cell>
          <cell r="B490" t="str">
            <v>Empat Ratus Delapan Puluh Sembilan</v>
          </cell>
        </row>
        <row r="491">
          <cell r="A491">
            <v>490</v>
          </cell>
          <cell r="B491" t="str">
            <v>Empat Ratus Sembilan Puluh</v>
          </cell>
        </row>
        <row r="492">
          <cell r="A492">
            <v>491</v>
          </cell>
          <cell r="B492" t="str">
            <v>Empat Ratus Sembilan Puluh Satu</v>
          </cell>
        </row>
        <row r="493">
          <cell r="A493">
            <v>492</v>
          </cell>
          <cell r="B493" t="str">
            <v>Empat Ratus Sembilan Puluh Dua</v>
          </cell>
        </row>
        <row r="494">
          <cell r="A494">
            <v>493</v>
          </cell>
          <cell r="B494" t="str">
            <v>Empat Ratus Sembilan Puluh Tiga</v>
          </cell>
        </row>
        <row r="495">
          <cell r="A495">
            <v>494</v>
          </cell>
          <cell r="B495" t="str">
            <v>Empat Ratus Sembilan Puluh Empat</v>
          </cell>
        </row>
        <row r="496">
          <cell r="A496">
            <v>495</v>
          </cell>
          <cell r="B496" t="str">
            <v>Empat Ratus Sembilan Puluh Lima</v>
          </cell>
        </row>
        <row r="497">
          <cell r="A497">
            <v>496</v>
          </cell>
          <cell r="B497" t="str">
            <v>Empat Ratus Sembilan Puluh Enam</v>
          </cell>
        </row>
        <row r="498">
          <cell r="A498">
            <v>497</v>
          </cell>
          <cell r="B498" t="str">
            <v>Empat Ratus Sembilan Puluh Tujuh</v>
          </cell>
        </row>
        <row r="499">
          <cell r="A499">
            <v>498</v>
          </cell>
          <cell r="B499" t="str">
            <v>Empat Ratus Sembilan Puluh Delapan</v>
          </cell>
        </row>
        <row r="500">
          <cell r="A500">
            <v>499</v>
          </cell>
          <cell r="B500" t="str">
            <v>Empat Ratus Sembilan Puluh Sembilan</v>
          </cell>
        </row>
        <row r="501">
          <cell r="A501">
            <v>500</v>
          </cell>
          <cell r="B501" t="str">
            <v>Lima Ratus</v>
          </cell>
        </row>
        <row r="502">
          <cell r="A502">
            <v>501</v>
          </cell>
          <cell r="B502" t="str">
            <v>Lima Ratus Satu</v>
          </cell>
        </row>
        <row r="503">
          <cell r="A503">
            <v>502</v>
          </cell>
          <cell r="B503" t="str">
            <v>Lima Ratus Dua</v>
          </cell>
        </row>
        <row r="504">
          <cell r="A504">
            <v>503</v>
          </cell>
          <cell r="B504" t="str">
            <v>Lima Ratus Tiga</v>
          </cell>
        </row>
        <row r="505">
          <cell r="A505">
            <v>504</v>
          </cell>
          <cell r="B505" t="str">
            <v>Lima Ratus Empat</v>
          </cell>
        </row>
        <row r="506">
          <cell r="A506">
            <v>505</v>
          </cell>
          <cell r="B506" t="str">
            <v>Lima Ratus Lima</v>
          </cell>
        </row>
        <row r="507">
          <cell r="A507">
            <v>506</v>
          </cell>
          <cell r="B507" t="str">
            <v>Lima Ratus Enam</v>
          </cell>
        </row>
        <row r="508">
          <cell r="A508">
            <v>507</v>
          </cell>
          <cell r="B508" t="str">
            <v>Lima Ratus Tujuh</v>
          </cell>
        </row>
        <row r="509">
          <cell r="A509">
            <v>508</v>
          </cell>
          <cell r="B509" t="str">
            <v>Lima Ratus Delapan</v>
          </cell>
        </row>
        <row r="510">
          <cell r="A510">
            <v>509</v>
          </cell>
          <cell r="B510" t="str">
            <v>Lima Ratus Sembilan</v>
          </cell>
        </row>
        <row r="511">
          <cell r="A511">
            <v>510</v>
          </cell>
          <cell r="B511" t="str">
            <v>Lima Ratus Sepuluh</v>
          </cell>
        </row>
        <row r="512">
          <cell r="A512">
            <v>511</v>
          </cell>
          <cell r="B512" t="str">
            <v>Lima Ratus Sebelas</v>
          </cell>
        </row>
        <row r="513">
          <cell r="A513">
            <v>512</v>
          </cell>
          <cell r="B513" t="str">
            <v>Lima Ratus Dua Belas</v>
          </cell>
        </row>
        <row r="514">
          <cell r="A514">
            <v>513</v>
          </cell>
          <cell r="B514" t="str">
            <v>Lima Ratus Tiga Belas</v>
          </cell>
        </row>
        <row r="515">
          <cell r="A515">
            <v>514</v>
          </cell>
          <cell r="B515" t="str">
            <v>Lima Ratus Empat Belas</v>
          </cell>
        </row>
        <row r="516">
          <cell r="A516">
            <v>515</v>
          </cell>
          <cell r="B516" t="str">
            <v>Lima Ratus Lima Belas</v>
          </cell>
        </row>
        <row r="517">
          <cell r="A517">
            <v>516</v>
          </cell>
          <cell r="B517" t="str">
            <v>Lima Ratus Enam Belas</v>
          </cell>
        </row>
        <row r="518">
          <cell r="A518">
            <v>517</v>
          </cell>
          <cell r="B518" t="str">
            <v>Lima Ratus Tujuh Belas</v>
          </cell>
        </row>
        <row r="519">
          <cell r="A519">
            <v>518</v>
          </cell>
          <cell r="B519" t="str">
            <v>Lima Ratus Delapan Belas</v>
          </cell>
        </row>
        <row r="520">
          <cell r="A520">
            <v>519</v>
          </cell>
          <cell r="B520" t="str">
            <v>Lima Ratus Sembilan Belas</v>
          </cell>
        </row>
        <row r="521">
          <cell r="A521">
            <v>520</v>
          </cell>
          <cell r="B521" t="str">
            <v>Lima Ratus Dua Puluh</v>
          </cell>
        </row>
        <row r="522">
          <cell r="A522">
            <v>521</v>
          </cell>
          <cell r="B522" t="str">
            <v>Lima Ratus Dua Puluh Satu</v>
          </cell>
        </row>
        <row r="523">
          <cell r="A523">
            <v>522</v>
          </cell>
          <cell r="B523" t="str">
            <v>Lima Ratus Dua Puluh Dua</v>
          </cell>
        </row>
        <row r="524">
          <cell r="A524">
            <v>523</v>
          </cell>
          <cell r="B524" t="str">
            <v>Lima Ratus Dua Puluh Tiga</v>
          </cell>
        </row>
        <row r="525">
          <cell r="A525">
            <v>524</v>
          </cell>
          <cell r="B525" t="str">
            <v>Lima Ratus Dua Puluh Empat</v>
          </cell>
        </row>
        <row r="526">
          <cell r="A526">
            <v>525</v>
          </cell>
          <cell r="B526" t="str">
            <v>Lima Ratus Dua Puluh Lima</v>
          </cell>
        </row>
        <row r="527">
          <cell r="A527">
            <v>526</v>
          </cell>
          <cell r="B527" t="str">
            <v>Lima Ratus Dua Puluh Enam</v>
          </cell>
        </row>
        <row r="528">
          <cell r="A528">
            <v>527</v>
          </cell>
          <cell r="B528" t="str">
            <v>Lima Ratus Dua Puluh Tujuh</v>
          </cell>
        </row>
        <row r="529">
          <cell r="A529">
            <v>528</v>
          </cell>
          <cell r="B529" t="str">
            <v>Lima Ratus Dua Puluh Delapan</v>
          </cell>
        </row>
        <row r="530">
          <cell r="A530">
            <v>529</v>
          </cell>
          <cell r="B530" t="str">
            <v>Lima Ratus Dua Puluh Sembilan</v>
          </cell>
        </row>
        <row r="531">
          <cell r="A531">
            <v>530</v>
          </cell>
          <cell r="B531" t="str">
            <v>Lima Ratus Tiga Puluh</v>
          </cell>
        </row>
        <row r="532">
          <cell r="A532">
            <v>531</v>
          </cell>
          <cell r="B532" t="str">
            <v>Lima Ratus Tiga Puluh Satu</v>
          </cell>
        </row>
        <row r="533">
          <cell r="A533">
            <v>532</v>
          </cell>
          <cell r="B533" t="str">
            <v>Lima Ratus Tiga Puluh Dua</v>
          </cell>
        </row>
        <row r="534">
          <cell r="A534">
            <v>533</v>
          </cell>
          <cell r="B534" t="str">
            <v>Lima Ratus Tiga Puluh Tiga</v>
          </cell>
        </row>
        <row r="535">
          <cell r="A535">
            <v>534</v>
          </cell>
          <cell r="B535" t="str">
            <v>Lima Ratus Tiga Puluh Empat</v>
          </cell>
        </row>
        <row r="536">
          <cell r="A536">
            <v>535</v>
          </cell>
          <cell r="B536" t="str">
            <v>Lima Ratus Tiga Puluh Lima</v>
          </cell>
        </row>
        <row r="537">
          <cell r="A537">
            <v>536</v>
          </cell>
          <cell r="B537" t="str">
            <v>Lima Ratus Tiga Puluh Enam</v>
          </cell>
        </row>
        <row r="538">
          <cell r="A538">
            <v>537</v>
          </cell>
          <cell r="B538" t="str">
            <v>Lima Ratus Tiga Puluh Tujuh</v>
          </cell>
        </row>
        <row r="539">
          <cell r="A539">
            <v>538</v>
          </cell>
          <cell r="B539" t="str">
            <v>Lima Ratus Tiga Puluh Delapan</v>
          </cell>
        </row>
        <row r="540">
          <cell r="A540">
            <v>539</v>
          </cell>
          <cell r="B540" t="str">
            <v>Lima Ratus Tiga Puluh Sembilan</v>
          </cell>
        </row>
        <row r="541">
          <cell r="A541">
            <v>540</v>
          </cell>
          <cell r="B541" t="str">
            <v>Lima Ratus Empat Puluh</v>
          </cell>
        </row>
        <row r="542">
          <cell r="A542">
            <v>541</v>
          </cell>
          <cell r="B542" t="str">
            <v>Lima Ratus Empat Puluh Satu</v>
          </cell>
        </row>
        <row r="543">
          <cell r="A543">
            <v>542</v>
          </cell>
          <cell r="B543" t="str">
            <v>Lima Ratus Empat Puluh Dua</v>
          </cell>
        </row>
        <row r="544">
          <cell r="A544">
            <v>543</v>
          </cell>
          <cell r="B544" t="str">
            <v>Lima Ratus Empat Puluh Tiga</v>
          </cell>
        </row>
        <row r="545">
          <cell r="A545">
            <v>544</v>
          </cell>
          <cell r="B545" t="str">
            <v>Lima Ratus Empat Puluh Empat</v>
          </cell>
        </row>
        <row r="546">
          <cell r="A546">
            <v>545</v>
          </cell>
          <cell r="B546" t="str">
            <v>Lima Ratus Empat Puluh Lima</v>
          </cell>
        </row>
        <row r="547">
          <cell r="A547">
            <v>546</v>
          </cell>
          <cell r="B547" t="str">
            <v>Lima Ratus Empat Puluh Enam</v>
          </cell>
        </row>
        <row r="548">
          <cell r="A548">
            <v>547</v>
          </cell>
          <cell r="B548" t="str">
            <v>Lima Ratus Empat Puluh Tujuh</v>
          </cell>
        </row>
        <row r="549">
          <cell r="A549">
            <v>548</v>
          </cell>
          <cell r="B549" t="str">
            <v>Lima Ratus Empat Puluh Delapan</v>
          </cell>
        </row>
        <row r="550">
          <cell r="A550">
            <v>549</v>
          </cell>
          <cell r="B550" t="str">
            <v>Lima Ratus Empat Puluh Sembilan</v>
          </cell>
        </row>
        <row r="551">
          <cell r="A551">
            <v>550</v>
          </cell>
          <cell r="B551" t="str">
            <v>Lima Ratus Lima Puluh</v>
          </cell>
        </row>
        <row r="552">
          <cell r="A552">
            <v>551</v>
          </cell>
          <cell r="B552" t="str">
            <v>Lima Ratus Lima Puluh Satu</v>
          </cell>
        </row>
        <row r="553">
          <cell r="A553">
            <v>552</v>
          </cell>
          <cell r="B553" t="str">
            <v>Lima Ratus Lima Puluh Dua</v>
          </cell>
        </row>
        <row r="554">
          <cell r="A554">
            <v>553</v>
          </cell>
          <cell r="B554" t="str">
            <v>Lima Ratus Lima Puluh Tiga</v>
          </cell>
        </row>
        <row r="555">
          <cell r="A555">
            <v>554</v>
          </cell>
          <cell r="B555" t="str">
            <v>Lima Ratus Lima Puluh Empat</v>
          </cell>
        </row>
        <row r="556">
          <cell r="A556">
            <v>555</v>
          </cell>
          <cell r="B556" t="str">
            <v>Lima Ratus Lima Puluh Lima</v>
          </cell>
        </row>
        <row r="557">
          <cell r="A557">
            <v>556</v>
          </cell>
          <cell r="B557" t="str">
            <v>Lima Ratus Lima Puluh Enam</v>
          </cell>
        </row>
        <row r="558">
          <cell r="A558">
            <v>557</v>
          </cell>
          <cell r="B558" t="str">
            <v>Lima Ratus Lima Puluh Tujuh</v>
          </cell>
        </row>
        <row r="559">
          <cell r="A559">
            <v>558</v>
          </cell>
          <cell r="B559" t="str">
            <v>Lima Ratus Lima Puluh Delapan</v>
          </cell>
        </row>
        <row r="560">
          <cell r="A560">
            <v>559</v>
          </cell>
          <cell r="B560" t="str">
            <v>Lima Ratus Lima Puluh Sembilan</v>
          </cell>
        </row>
        <row r="561">
          <cell r="A561">
            <v>560</v>
          </cell>
          <cell r="B561" t="str">
            <v>Lima Ratus Enam Puluh</v>
          </cell>
        </row>
        <row r="562">
          <cell r="A562">
            <v>561</v>
          </cell>
          <cell r="B562" t="str">
            <v>Lima Ratus Enam Puluh Satu</v>
          </cell>
        </row>
        <row r="563">
          <cell r="A563">
            <v>562</v>
          </cell>
          <cell r="B563" t="str">
            <v>Lima Ratus Enam Puluh Dua</v>
          </cell>
        </row>
        <row r="564">
          <cell r="A564">
            <v>563</v>
          </cell>
          <cell r="B564" t="str">
            <v>Lima Ratus Enam Puluh Tiga</v>
          </cell>
        </row>
        <row r="565">
          <cell r="A565">
            <v>564</v>
          </cell>
          <cell r="B565" t="str">
            <v>Lima Ratus Enam Puluh Empat</v>
          </cell>
        </row>
        <row r="566">
          <cell r="A566">
            <v>565</v>
          </cell>
          <cell r="B566" t="str">
            <v>Lima Ratus Enam Puluh Lima</v>
          </cell>
        </row>
        <row r="567">
          <cell r="A567">
            <v>566</v>
          </cell>
          <cell r="B567" t="str">
            <v>Lima Ratus Enam Puluh Enam</v>
          </cell>
        </row>
        <row r="568">
          <cell r="A568">
            <v>567</v>
          </cell>
          <cell r="B568" t="str">
            <v>Lima Ratus Enam Puluh Tujuh</v>
          </cell>
        </row>
        <row r="569">
          <cell r="A569">
            <v>568</v>
          </cell>
          <cell r="B569" t="str">
            <v>Lima Ratus Enam Puluh Delapan</v>
          </cell>
        </row>
        <row r="570">
          <cell r="A570">
            <v>569</v>
          </cell>
          <cell r="B570" t="str">
            <v>Lima Ratus Enam Puluh Sembilan</v>
          </cell>
        </row>
        <row r="571">
          <cell r="A571">
            <v>570</v>
          </cell>
          <cell r="B571" t="str">
            <v>Lima Ratus Tujuh Puluh</v>
          </cell>
        </row>
        <row r="572">
          <cell r="A572">
            <v>571</v>
          </cell>
          <cell r="B572" t="str">
            <v>Lima Ratus Tujuh Puluh Satu</v>
          </cell>
        </row>
        <row r="573">
          <cell r="A573">
            <v>572</v>
          </cell>
          <cell r="B573" t="str">
            <v>Lima Ratus Tujuh Puluh Dua</v>
          </cell>
        </row>
        <row r="574">
          <cell r="A574">
            <v>573</v>
          </cell>
          <cell r="B574" t="str">
            <v>Lima Ratus Tujuh Puluh Tiga</v>
          </cell>
        </row>
        <row r="575">
          <cell r="A575">
            <v>574</v>
          </cell>
          <cell r="B575" t="str">
            <v>Lima Ratus Tujuh Puluh Empat</v>
          </cell>
        </row>
        <row r="576">
          <cell r="A576">
            <v>575</v>
          </cell>
          <cell r="B576" t="str">
            <v>Lima Ratus Tujuh Puluh Lima</v>
          </cell>
        </row>
        <row r="577">
          <cell r="A577">
            <v>576</v>
          </cell>
          <cell r="B577" t="str">
            <v>Lima Ratus Tujuh Puluh Enam</v>
          </cell>
        </row>
        <row r="578">
          <cell r="A578">
            <v>577</v>
          </cell>
          <cell r="B578" t="str">
            <v>Lima Ratus Tujuh Puluh Tujuh</v>
          </cell>
        </row>
        <row r="579">
          <cell r="A579">
            <v>578</v>
          </cell>
          <cell r="B579" t="str">
            <v>Lima Ratus Tujuh Puluh Delapan</v>
          </cell>
        </row>
        <row r="580">
          <cell r="A580">
            <v>579</v>
          </cell>
          <cell r="B580" t="str">
            <v>Lima Ratus Tujuh Puluh Sembilan</v>
          </cell>
        </row>
        <row r="581">
          <cell r="A581">
            <v>580</v>
          </cell>
          <cell r="B581" t="str">
            <v>Lima Ratus Delapan Puluh</v>
          </cell>
        </row>
        <row r="582">
          <cell r="A582">
            <v>581</v>
          </cell>
          <cell r="B582" t="str">
            <v>Lima Ratus Delapan Puluh Satu</v>
          </cell>
        </row>
        <row r="583">
          <cell r="A583">
            <v>582</v>
          </cell>
          <cell r="B583" t="str">
            <v>Lima Ratus Delapan Puluh Dua</v>
          </cell>
        </row>
        <row r="584">
          <cell r="A584">
            <v>583</v>
          </cell>
          <cell r="B584" t="str">
            <v>Lima Ratus Delapan Puluh Tiga</v>
          </cell>
        </row>
        <row r="585">
          <cell r="A585">
            <v>584</v>
          </cell>
          <cell r="B585" t="str">
            <v>Lima Ratus Delapan Puluh Empat</v>
          </cell>
        </row>
        <row r="586">
          <cell r="A586">
            <v>585</v>
          </cell>
          <cell r="B586" t="str">
            <v>Lima Ratus Delapan Puluh Lima</v>
          </cell>
        </row>
        <row r="587">
          <cell r="A587">
            <v>586</v>
          </cell>
          <cell r="B587" t="str">
            <v>Lima Ratus Delapan Puluh Enam</v>
          </cell>
        </row>
        <row r="588">
          <cell r="A588">
            <v>587</v>
          </cell>
          <cell r="B588" t="str">
            <v>Lima Ratus Delapan Puluh Tujuh</v>
          </cell>
        </row>
        <row r="589">
          <cell r="A589">
            <v>588</v>
          </cell>
          <cell r="B589" t="str">
            <v>Lima Ratus Delapan Puluh Delapan</v>
          </cell>
        </row>
        <row r="590">
          <cell r="A590">
            <v>589</v>
          </cell>
          <cell r="B590" t="str">
            <v>Lima Ratus Delapan Puluh Sembilan</v>
          </cell>
        </row>
        <row r="591">
          <cell r="A591">
            <v>590</v>
          </cell>
          <cell r="B591" t="str">
            <v>Lima Ratus Sembilan Puluh</v>
          </cell>
        </row>
        <row r="592">
          <cell r="A592">
            <v>591</v>
          </cell>
          <cell r="B592" t="str">
            <v>Lima Ratus Sembilan Puluh Satu</v>
          </cell>
        </row>
        <row r="593">
          <cell r="A593">
            <v>592</v>
          </cell>
          <cell r="B593" t="str">
            <v>Lima Ratus Sembilan Puluh Dua</v>
          </cell>
        </row>
        <row r="594">
          <cell r="A594">
            <v>593</v>
          </cell>
          <cell r="B594" t="str">
            <v>Lima Ratus Sembilan Puluh Tiga</v>
          </cell>
        </row>
        <row r="595">
          <cell r="A595">
            <v>594</v>
          </cell>
          <cell r="B595" t="str">
            <v>Lima Ratus Sembilan Puluh Empat</v>
          </cell>
        </row>
        <row r="596">
          <cell r="A596">
            <v>595</v>
          </cell>
          <cell r="B596" t="str">
            <v>Lima Ratus Sembilan Puluh Lima</v>
          </cell>
        </row>
        <row r="597">
          <cell r="A597">
            <v>596</v>
          </cell>
          <cell r="B597" t="str">
            <v>Lima Ratus Sembilan Puluh Enam</v>
          </cell>
        </row>
        <row r="598">
          <cell r="A598">
            <v>597</v>
          </cell>
          <cell r="B598" t="str">
            <v>Lima Ratus Sembilan Puluh Tujuh</v>
          </cell>
        </row>
        <row r="599">
          <cell r="A599">
            <v>598</v>
          </cell>
          <cell r="B599" t="str">
            <v>Lima Ratus Sembilan Puluh Delapan</v>
          </cell>
        </row>
        <row r="600">
          <cell r="A600">
            <v>599</v>
          </cell>
          <cell r="B600" t="str">
            <v>Lima Ratus Sembilan Puluh Sembilan</v>
          </cell>
        </row>
        <row r="601">
          <cell r="A601">
            <v>600</v>
          </cell>
          <cell r="B601" t="str">
            <v>Enam Ratus</v>
          </cell>
        </row>
        <row r="602">
          <cell r="A602">
            <v>601</v>
          </cell>
          <cell r="B602" t="str">
            <v>Enam Ratus Satu</v>
          </cell>
        </row>
        <row r="603">
          <cell r="A603">
            <v>602</v>
          </cell>
          <cell r="B603" t="str">
            <v>Enam Ratus Dua</v>
          </cell>
        </row>
        <row r="604">
          <cell r="A604">
            <v>603</v>
          </cell>
          <cell r="B604" t="str">
            <v>Enam Ratus Tiga</v>
          </cell>
        </row>
        <row r="605">
          <cell r="A605">
            <v>604</v>
          </cell>
          <cell r="B605" t="str">
            <v>Enam Ratus Empat</v>
          </cell>
        </row>
        <row r="606">
          <cell r="A606">
            <v>605</v>
          </cell>
          <cell r="B606" t="str">
            <v>Enam Ratus Lima</v>
          </cell>
        </row>
        <row r="607">
          <cell r="A607">
            <v>606</v>
          </cell>
          <cell r="B607" t="str">
            <v>Enam Ratus Enam</v>
          </cell>
        </row>
        <row r="608">
          <cell r="A608">
            <v>607</v>
          </cell>
          <cell r="B608" t="str">
            <v>Enam Ratus Tujuh</v>
          </cell>
        </row>
        <row r="609">
          <cell r="A609">
            <v>608</v>
          </cell>
          <cell r="B609" t="str">
            <v>Enam Ratus Delapan</v>
          </cell>
        </row>
        <row r="610">
          <cell r="A610">
            <v>609</v>
          </cell>
          <cell r="B610" t="str">
            <v>Enam Ratus Sembilan</v>
          </cell>
        </row>
        <row r="611">
          <cell r="A611">
            <v>610</v>
          </cell>
          <cell r="B611" t="str">
            <v>Enam Ratus Sepuluh</v>
          </cell>
        </row>
        <row r="612">
          <cell r="A612">
            <v>611</v>
          </cell>
          <cell r="B612" t="str">
            <v>Enam Ratus Sebelas</v>
          </cell>
        </row>
        <row r="613">
          <cell r="A613">
            <v>612</v>
          </cell>
          <cell r="B613" t="str">
            <v>Enam Ratus Dua Belas</v>
          </cell>
        </row>
        <row r="614">
          <cell r="A614">
            <v>613</v>
          </cell>
          <cell r="B614" t="str">
            <v>Enam Ratus Tiga Belas</v>
          </cell>
        </row>
        <row r="615">
          <cell r="A615">
            <v>614</v>
          </cell>
          <cell r="B615" t="str">
            <v>Enam Ratus Empat Belas</v>
          </cell>
        </row>
        <row r="616">
          <cell r="A616">
            <v>615</v>
          </cell>
          <cell r="B616" t="str">
            <v>Enam Ratus Lima Belas</v>
          </cell>
        </row>
        <row r="617">
          <cell r="A617">
            <v>616</v>
          </cell>
          <cell r="B617" t="str">
            <v>Enam Ratus Enam Belas</v>
          </cell>
        </row>
        <row r="618">
          <cell r="A618">
            <v>617</v>
          </cell>
          <cell r="B618" t="str">
            <v>Enam Ratus Tujuh Belas</v>
          </cell>
        </row>
        <row r="619">
          <cell r="A619">
            <v>618</v>
          </cell>
          <cell r="B619" t="str">
            <v>Enam Ratus Delapan Belas</v>
          </cell>
        </row>
        <row r="620">
          <cell r="A620">
            <v>619</v>
          </cell>
          <cell r="B620" t="str">
            <v>Enam Ratus Sembilan Belas</v>
          </cell>
        </row>
        <row r="621">
          <cell r="A621">
            <v>620</v>
          </cell>
          <cell r="B621" t="str">
            <v>Enam Ratus Dua Puluh</v>
          </cell>
        </row>
        <row r="622">
          <cell r="A622">
            <v>621</v>
          </cell>
          <cell r="B622" t="str">
            <v>Enam Ratus Dua Puluh Satu</v>
          </cell>
        </row>
        <row r="623">
          <cell r="A623">
            <v>622</v>
          </cell>
          <cell r="B623" t="str">
            <v>Enam Ratus Dua Puluh Dua</v>
          </cell>
        </row>
        <row r="624">
          <cell r="A624">
            <v>623</v>
          </cell>
          <cell r="B624" t="str">
            <v>Enam Ratus Dua Puluh Tiga</v>
          </cell>
        </row>
        <row r="625">
          <cell r="A625">
            <v>624</v>
          </cell>
          <cell r="B625" t="str">
            <v>Enam Ratus Dua Puluh Empat</v>
          </cell>
        </row>
        <row r="626">
          <cell r="A626">
            <v>625</v>
          </cell>
          <cell r="B626" t="str">
            <v>Enam Ratus Dua Puluh Lima</v>
          </cell>
        </row>
        <row r="627">
          <cell r="A627">
            <v>626</v>
          </cell>
          <cell r="B627" t="str">
            <v>Enam Ratus Dua Puluh Enam</v>
          </cell>
        </row>
        <row r="628">
          <cell r="A628">
            <v>627</v>
          </cell>
          <cell r="B628" t="str">
            <v>Enam Ratus Dua Puluh Tujuh</v>
          </cell>
        </row>
        <row r="629">
          <cell r="A629">
            <v>628</v>
          </cell>
          <cell r="B629" t="str">
            <v>Enam Ratus Dua Puluh Delapan</v>
          </cell>
        </row>
        <row r="630">
          <cell r="A630">
            <v>629</v>
          </cell>
          <cell r="B630" t="str">
            <v>Enam Ratus Dua Puluh Sembilan</v>
          </cell>
        </row>
        <row r="631">
          <cell r="A631">
            <v>630</v>
          </cell>
          <cell r="B631" t="str">
            <v>Enam Ratus Tiga Puluh</v>
          </cell>
        </row>
        <row r="632">
          <cell r="A632">
            <v>631</v>
          </cell>
          <cell r="B632" t="str">
            <v>Enam Ratus Tiga Puluh Satu</v>
          </cell>
        </row>
        <row r="633">
          <cell r="A633">
            <v>632</v>
          </cell>
          <cell r="B633" t="str">
            <v>Enam Ratus Tiga Puluh Dua</v>
          </cell>
        </row>
        <row r="634">
          <cell r="A634">
            <v>633</v>
          </cell>
          <cell r="B634" t="str">
            <v>Enam Ratus Tiga Puluh Tiga</v>
          </cell>
        </row>
        <row r="635">
          <cell r="A635">
            <v>634</v>
          </cell>
          <cell r="B635" t="str">
            <v>Enam Ratus Tiga Puluh Empat</v>
          </cell>
        </row>
        <row r="636">
          <cell r="A636">
            <v>635</v>
          </cell>
          <cell r="B636" t="str">
            <v>Enam Ratus Tiga Puluh Lima</v>
          </cell>
        </row>
        <row r="637">
          <cell r="A637">
            <v>636</v>
          </cell>
          <cell r="B637" t="str">
            <v>Enam Ratus Tiga Puluh Enam</v>
          </cell>
        </row>
        <row r="638">
          <cell r="A638">
            <v>637</v>
          </cell>
          <cell r="B638" t="str">
            <v>Enam Ratus Tiga Puluh Tujuh</v>
          </cell>
        </row>
        <row r="639">
          <cell r="A639">
            <v>638</v>
          </cell>
          <cell r="B639" t="str">
            <v>Enam Ratus Tiga Puluh Delapan</v>
          </cell>
        </row>
        <row r="640">
          <cell r="A640">
            <v>639</v>
          </cell>
          <cell r="B640" t="str">
            <v>Enam Ratus Tiga Puluh Sembilan</v>
          </cell>
        </row>
        <row r="641">
          <cell r="A641">
            <v>640</v>
          </cell>
          <cell r="B641" t="str">
            <v>Enam Ratus Empat Puluh</v>
          </cell>
        </row>
        <row r="642">
          <cell r="A642">
            <v>641</v>
          </cell>
          <cell r="B642" t="str">
            <v>Enam Ratus Empat Puluh Satu</v>
          </cell>
        </row>
        <row r="643">
          <cell r="A643">
            <v>642</v>
          </cell>
          <cell r="B643" t="str">
            <v>Enam Ratus Empat Puluh Dua</v>
          </cell>
        </row>
        <row r="644">
          <cell r="A644">
            <v>643</v>
          </cell>
          <cell r="B644" t="str">
            <v>Enam Ratus Empat Puluh Tiga</v>
          </cell>
        </row>
        <row r="645">
          <cell r="A645">
            <v>644</v>
          </cell>
          <cell r="B645" t="str">
            <v>Enam Ratus Empat Puluh Empat</v>
          </cell>
        </row>
        <row r="646">
          <cell r="A646">
            <v>645</v>
          </cell>
          <cell r="B646" t="str">
            <v>Enam Ratus Empat Puluh Lima</v>
          </cell>
        </row>
        <row r="647">
          <cell r="A647">
            <v>646</v>
          </cell>
          <cell r="B647" t="str">
            <v>Enam Ratus Empat Puluh Enam</v>
          </cell>
        </row>
        <row r="648">
          <cell r="A648">
            <v>647</v>
          </cell>
          <cell r="B648" t="str">
            <v>Enam Ratus Empat Puluh Tujuh</v>
          </cell>
        </row>
        <row r="649">
          <cell r="A649">
            <v>648</v>
          </cell>
          <cell r="B649" t="str">
            <v>Enam Ratus Empat Puluh Delapan</v>
          </cell>
        </row>
        <row r="650">
          <cell r="A650">
            <v>649</v>
          </cell>
          <cell r="B650" t="str">
            <v>Enam Ratus Empat Puluh Sembilan</v>
          </cell>
        </row>
        <row r="651">
          <cell r="A651">
            <v>650</v>
          </cell>
          <cell r="B651" t="str">
            <v>Enam Ratus Lima Puluh</v>
          </cell>
        </row>
        <row r="652">
          <cell r="A652">
            <v>651</v>
          </cell>
          <cell r="B652" t="str">
            <v>Enam Ratus Lima Puluh Satu</v>
          </cell>
        </row>
        <row r="653">
          <cell r="A653">
            <v>652</v>
          </cell>
          <cell r="B653" t="str">
            <v>Enam Ratus Lima Puluh Dua</v>
          </cell>
        </row>
        <row r="654">
          <cell r="A654">
            <v>653</v>
          </cell>
          <cell r="B654" t="str">
            <v>Enam Ratus Lima Puluh Tiga</v>
          </cell>
        </row>
        <row r="655">
          <cell r="A655">
            <v>654</v>
          </cell>
          <cell r="B655" t="str">
            <v>Enam Ratus Lima Puluh Empat</v>
          </cell>
        </row>
        <row r="656">
          <cell r="A656">
            <v>655</v>
          </cell>
          <cell r="B656" t="str">
            <v>Enam Ratus Lima Puluh Lima</v>
          </cell>
        </row>
        <row r="657">
          <cell r="A657">
            <v>656</v>
          </cell>
          <cell r="B657" t="str">
            <v>Enam Ratus Lima Puluh Enam</v>
          </cell>
        </row>
        <row r="658">
          <cell r="A658">
            <v>657</v>
          </cell>
          <cell r="B658" t="str">
            <v>Enam Ratus Lima Puluh Tujuh</v>
          </cell>
        </row>
        <row r="659">
          <cell r="A659">
            <v>658</v>
          </cell>
          <cell r="B659" t="str">
            <v>Enam Ratus Lima Puluh Delapan</v>
          </cell>
        </row>
        <row r="660">
          <cell r="A660">
            <v>659</v>
          </cell>
          <cell r="B660" t="str">
            <v>Enam Ratus Lima Puluh Sembilan</v>
          </cell>
        </row>
        <row r="661">
          <cell r="A661">
            <v>660</v>
          </cell>
          <cell r="B661" t="str">
            <v>Enam Ratus Enam Puluh</v>
          </cell>
        </row>
        <row r="662">
          <cell r="A662">
            <v>661</v>
          </cell>
          <cell r="B662" t="str">
            <v>Enam Ratus Enam Puluh Satu</v>
          </cell>
        </row>
        <row r="663">
          <cell r="A663">
            <v>662</v>
          </cell>
          <cell r="B663" t="str">
            <v>Enam Ratus Enam Puluh Dua</v>
          </cell>
        </row>
        <row r="664">
          <cell r="A664">
            <v>663</v>
          </cell>
          <cell r="B664" t="str">
            <v>Enam Ratus Enam Puluh Tiga</v>
          </cell>
        </row>
        <row r="665">
          <cell r="A665">
            <v>664</v>
          </cell>
          <cell r="B665" t="str">
            <v>Enam Ratus Enam Puluh Empat</v>
          </cell>
        </row>
        <row r="666">
          <cell r="A666">
            <v>665</v>
          </cell>
          <cell r="B666" t="str">
            <v>Enam Ratus Enam Puluh Lima</v>
          </cell>
        </row>
        <row r="667">
          <cell r="A667">
            <v>666</v>
          </cell>
          <cell r="B667" t="str">
            <v>Enam Ratus Enam Puluh Enam</v>
          </cell>
        </row>
        <row r="668">
          <cell r="A668">
            <v>667</v>
          </cell>
          <cell r="B668" t="str">
            <v>Enam Ratus Enam Puluh Tujuh</v>
          </cell>
        </row>
        <row r="669">
          <cell r="A669">
            <v>668</v>
          </cell>
          <cell r="B669" t="str">
            <v>Enam Ratus Enam Puluh Delapan</v>
          </cell>
        </row>
        <row r="670">
          <cell r="A670">
            <v>669</v>
          </cell>
          <cell r="B670" t="str">
            <v>Enam Ratus Enam Puluh Sembilan</v>
          </cell>
        </row>
        <row r="671">
          <cell r="A671">
            <v>670</v>
          </cell>
          <cell r="B671" t="str">
            <v>Enam Ratus Tujuh Puluh</v>
          </cell>
        </row>
        <row r="672">
          <cell r="A672">
            <v>671</v>
          </cell>
          <cell r="B672" t="str">
            <v>Enam Ratus Tujuh Puluh Satu</v>
          </cell>
        </row>
        <row r="673">
          <cell r="A673">
            <v>672</v>
          </cell>
          <cell r="B673" t="str">
            <v>Enam Ratus Tujuh Puluh Dua</v>
          </cell>
        </row>
        <row r="674">
          <cell r="A674">
            <v>673</v>
          </cell>
          <cell r="B674" t="str">
            <v>Enam Ratus Tujuh Puluh Tiga</v>
          </cell>
        </row>
        <row r="675">
          <cell r="A675">
            <v>674</v>
          </cell>
          <cell r="B675" t="str">
            <v>Enam Ratus Tujuh Puluh Empat</v>
          </cell>
        </row>
        <row r="676">
          <cell r="A676">
            <v>675</v>
          </cell>
          <cell r="B676" t="str">
            <v>Enam Ratus Tujuh Puluh Lima</v>
          </cell>
        </row>
        <row r="677">
          <cell r="A677">
            <v>676</v>
          </cell>
          <cell r="B677" t="str">
            <v>Enam Ratus Tujuh Puluh Enam</v>
          </cell>
        </row>
        <row r="678">
          <cell r="A678">
            <v>677</v>
          </cell>
          <cell r="B678" t="str">
            <v>Enam Ratus Tujuh Puluh Tujuh</v>
          </cell>
        </row>
        <row r="679">
          <cell r="A679">
            <v>678</v>
          </cell>
          <cell r="B679" t="str">
            <v>Enam Ratus Tujuh Puluh Delapan</v>
          </cell>
        </row>
        <row r="680">
          <cell r="A680">
            <v>679</v>
          </cell>
          <cell r="B680" t="str">
            <v>Enam Ratus Tujuh Puluh Sembilan</v>
          </cell>
        </row>
        <row r="681">
          <cell r="A681">
            <v>680</v>
          </cell>
          <cell r="B681" t="str">
            <v>Enam Ratus Delapan Puluh</v>
          </cell>
        </row>
        <row r="682">
          <cell r="A682">
            <v>681</v>
          </cell>
          <cell r="B682" t="str">
            <v>Enam Ratus Delapan Puluh Satu</v>
          </cell>
        </row>
        <row r="683">
          <cell r="A683">
            <v>682</v>
          </cell>
          <cell r="B683" t="str">
            <v>Enam Ratus Delapan Puluh Dua</v>
          </cell>
        </row>
        <row r="684">
          <cell r="A684">
            <v>683</v>
          </cell>
          <cell r="B684" t="str">
            <v>Enam Ratus Delapan Puluh Tiga</v>
          </cell>
        </row>
        <row r="685">
          <cell r="A685">
            <v>684</v>
          </cell>
          <cell r="B685" t="str">
            <v>Enam Ratus Delapan Puluh Empat</v>
          </cell>
        </row>
        <row r="686">
          <cell r="A686">
            <v>685</v>
          </cell>
          <cell r="B686" t="str">
            <v>Enam Ratus Delapan Puluh Lima</v>
          </cell>
        </row>
        <row r="687">
          <cell r="A687">
            <v>686</v>
          </cell>
          <cell r="B687" t="str">
            <v>Enam Ratus Delapan Puluh Enam</v>
          </cell>
        </row>
        <row r="688">
          <cell r="A688">
            <v>687</v>
          </cell>
          <cell r="B688" t="str">
            <v>Enam Ratus Delapan Puluh Tujuh</v>
          </cell>
        </row>
        <row r="689">
          <cell r="A689">
            <v>688</v>
          </cell>
          <cell r="B689" t="str">
            <v>Enam Ratus Delapan Puluh Delapan</v>
          </cell>
        </row>
        <row r="690">
          <cell r="A690">
            <v>689</v>
          </cell>
          <cell r="B690" t="str">
            <v>Enam Ratus Delapan Puluh Sembilan</v>
          </cell>
        </row>
        <row r="691">
          <cell r="A691">
            <v>690</v>
          </cell>
          <cell r="B691" t="str">
            <v>Enam Ratus Sembilan Puluh</v>
          </cell>
        </row>
        <row r="692">
          <cell r="A692">
            <v>691</v>
          </cell>
          <cell r="B692" t="str">
            <v>Enam Ratus Sembilan Puluh Satu</v>
          </cell>
        </row>
        <row r="693">
          <cell r="A693">
            <v>692</v>
          </cell>
          <cell r="B693" t="str">
            <v>Enam Ratus Sembilan Puluh Dua</v>
          </cell>
        </row>
        <row r="694">
          <cell r="A694">
            <v>693</v>
          </cell>
          <cell r="B694" t="str">
            <v>Enam Ratus Sembilan Puluh Tiga</v>
          </cell>
        </row>
        <row r="695">
          <cell r="A695">
            <v>694</v>
          </cell>
          <cell r="B695" t="str">
            <v>Enam Ratus Sembilan Puluh Empat</v>
          </cell>
        </row>
        <row r="696">
          <cell r="A696">
            <v>695</v>
          </cell>
          <cell r="B696" t="str">
            <v>Enam Ratus Sembilan Puluh Lima</v>
          </cell>
        </row>
        <row r="697">
          <cell r="A697">
            <v>696</v>
          </cell>
          <cell r="B697" t="str">
            <v>Enam Ratus Sembilan Puluh Enam</v>
          </cell>
        </row>
        <row r="698">
          <cell r="A698">
            <v>697</v>
          </cell>
          <cell r="B698" t="str">
            <v>Enam Ratus Sembilan Puluh Tujuh</v>
          </cell>
        </row>
        <row r="699">
          <cell r="A699">
            <v>698</v>
          </cell>
          <cell r="B699" t="str">
            <v>Enam Ratus Sembilan Puluh Delapan</v>
          </cell>
        </row>
        <row r="700">
          <cell r="A700">
            <v>699</v>
          </cell>
          <cell r="B700" t="str">
            <v>Enam Ratus Sembilan Puluh Sembilan</v>
          </cell>
        </row>
        <row r="701">
          <cell r="A701">
            <v>700</v>
          </cell>
          <cell r="B701" t="str">
            <v>Tujuh Ratus</v>
          </cell>
        </row>
        <row r="702">
          <cell r="A702">
            <v>701</v>
          </cell>
          <cell r="B702" t="str">
            <v>Tujuh Ratus Satu</v>
          </cell>
        </row>
        <row r="703">
          <cell r="A703">
            <v>702</v>
          </cell>
          <cell r="B703" t="str">
            <v>Tujuh Ratus Dua</v>
          </cell>
        </row>
        <row r="704">
          <cell r="A704">
            <v>703</v>
          </cell>
          <cell r="B704" t="str">
            <v>Tujuh Ratus Tiga</v>
          </cell>
        </row>
        <row r="705">
          <cell r="A705">
            <v>704</v>
          </cell>
          <cell r="B705" t="str">
            <v>Tujuh Ratus Empat</v>
          </cell>
        </row>
        <row r="706">
          <cell r="A706">
            <v>705</v>
          </cell>
          <cell r="B706" t="str">
            <v>Tujuh Ratus Lima</v>
          </cell>
        </row>
        <row r="707">
          <cell r="A707">
            <v>706</v>
          </cell>
          <cell r="B707" t="str">
            <v>Tujuh Ratus Enam</v>
          </cell>
        </row>
        <row r="708">
          <cell r="A708">
            <v>707</v>
          </cell>
          <cell r="B708" t="str">
            <v>Tujuh Ratus Tujuh</v>
          </cell>
        </row>
        <row r="709">
          <cell r="A709">
            <v>708</v>
          </cell>
          <cell r="B709" t="str">
            <v>Tujuh Ratus Delapan</v>
          </cell>
        </row>
        <row r="710">
          <cell r="A710">
            <v>709</v>
          </cell>
          <cell r="B710" t="str">
            <v>Tujuh Ratus Sembilan</v>
          </cell>
        </row>
        <row r="711">
          <cell r="A711">
            <v>710</v>
          </cell>
          <cell r="B711" t="str">
            <v>Tujuh Ratus Sepuluh</v>
          </cell>
        </row>
        <row r="712">
          <cell r="A712">
            <v>711</v>
          </cell>
          <cell r="B712" t="str">
            <v>Tujuh Ratus Sebelas</v>
          </cell>
        </row>
        <row r="713">
          <cell r="A713">
            <v>712</v>
          </cell>
          <cell r="B713" t="str">
            <v>Tujuh Ratus Dua Belas</v>
          </cell>
        </row>
        <row r="714">
          <cell r="A714">
            <v>713</v>
          </cell>
          <cell r="B714" t="str">
            <v>Tujuh Ratus Tiga Belas</v>
          </cell>
        </row>
        <row r="715">
          <cell r="A715">
            <v>714</v>
          </cell>
          <cell r="B715" t="str">
            <v>Tujuh Ratus Empat Belas</v>
          </cell>
        </row>
        <row r="716">
          <cell r="A716">
            <v>715</v>
          </cell>
          <cell r="B716" t="str">
            <v>Tujuh Ratus Lima Belas</v>
          </cell>
        </row>
        <row r="717">
          <cell r="A717">
            <v>716</v>
          </cell>
          <cell r="B717" t="str">
            <v>Tujuh Ratus Enam Belas</v>
          </cell>
        </row>
        <row r="718">
          <cell r="A718">
            <v>717</v>
          </cell>
          <cell r="B718" t="str">
            <v>Tujuh Ratus Tujuh Belas</v>
          </cell>
        </row>
        <row r="719">
          <cell r="A719">
            <v>718</v>
          </cell>
          <cell r="B719" t="str">
            <v>Tujuh Ratus Delapan Belas</v>
          </cell>
        </row>
        <row r="720">
          <cell r="A720">
            <v>719</v>
          </cell>
          <cell r="B720" t="str">
            <v>Tujuh Ratus Sembilan Belas</v>
          </cell>
        </row>
        <row r="721">
          <cell r="A721">
            <v>720</v>
          </cell>
          <cell r="B721" t="str">
            <v>Tujuh Ratus Dua Puluh</v>
          </cell>
        </row>
        <row r="722">
          <cell r="A722">
            <v>721</v>
          </cell>
          <cell r="B722" t="str">
            <v>Tujuh Ratus Dua Puluh Satu</v>
          </cell>
        </row>
        <row r="723">
          <cell r="A723">
            <v>722</v>
          </cell>
          <cell r="B723" t="str">
            <v>Tujuh Ratus Dua Puluh Dua</v>
          </cell>
        </row>
        <row r="724">
          <cell r="A724">
            <v>723</v>
          </cell>
          <cell r="B724" t="str">
            <v>Tujuh Ratus Dua Puluh Tiga</v>
          </cell>
        </row>
        <row r="725">
          <cell r="A725">
            <v>724</v>
          </cell>
          <cell r="B725" t="str">
            <v>Tujuh Ratus Dua Puluh Empat</v>
          </cell>
        </row>
        <row r="726">
          <cell r="A726">
            <v>725</v>
          </cell>
          <cell r="B726" t="str">
            <v>Tujuh Ratus Dua Puluh Lima</v>
          </cell>
        </row>
        <row r="727">
          <cell r="A727">
            <v>726</v>
          </cell>
          <cell r="B727" t="str">
            <v>Tujuh Ratus Dua Puluh Enam</v>
          </cell>
        </row>
        <row r="728">
          <cell r="A728">
            <v>727</v>
          </cell>
          <cell r="B728" t="str">
            <v>Tujuh Ratus Dua Puluh Tujuh</v>
          </cell>
        </row>
        <row r="729">
          <cell r="A729">
            <v>728</v>
          </cell>
          <cell r="B729" t="str">
            <v>Tujuh Ratus Dua Puluh Delapan</v>
          </cell>
        </row>
        <row r="730">
          <cell r="A730">
            <v>729</v>
          </cell>
          <cell r="B730" t="str">
            <v>Tujuh Ratus Dua Puluh Sembilan</v>
          </cell>
        </row>
        <row r="731">
          <cell r="A731">
            <v>730</v>
          </cell>
          <cell r="B731" t="str">
            <v>Tujuh Ratus Tiga Puluh</v>
          </cell>
        </row>
        <row r="732">
          <cell r="A732">
            <v>731</v>
          </cell>
          <cell r="B732" t="str">
            <v>Tujuh Ratus Tiga Puluh Satu</v>
          </cell>
        </row>
        <row r="733">
          <cell r="A733">
            <v>732</v>
          </cell>
          <cell r="B733" t="str">
            <v>Tujuh Ratus Tiga Puluh Dua</v>
          </cell>
        </row>
        <row r="734">
          <cell r="A734">
            <v>733</v>
          </cell>
          <cell r="B734" t="str">
            <v>Tujuh Ratus Tiga Puluh Tiga</v>
          </cell>
        </row>
        <row r="735">
          <cell r="A735">
            <v>734</v>
          </cell>
          <cell r="B735" t="str">
            <v>Tujuh Ratus Tiga Puluh Empat</v>
          </cell>
        </row>
        <row r="736">
          <cell r="A736">
            <v>735</v>
          </cell>
          <cell r="B736" t="str">
            <v>Tujuh Ratus Tiga Puluh Lima</v>
          </cell>
        </row>
        <row r="737">
          <cell r="A737">
            <v>736</v>
          </cell>
          <cell r="B737" t="str">
            <v>Tujuh Ratus Tiga Puluh Enam</v>
          </cell>
        </row>
        <row r="738">
          <cell r="A738">
            <v>737</v>
          </cell>
          <cell r="B738" t="str">
            <v>Tujuh Ratus Tiga Puluh Tujuh</v>
          </cell>
        </row>
        <row r="739">
          <cell r="A739">
            <v>738</v>
          </cell>
          <cell r="B739" t="str">
            <v>Tujuh Ratus Tiga Puluh Delapan</v>
          </cell>
        </row>
        <row r="740">
          <cell r="A740">
            <v>739</v>
          </cell>
          <cell r="B740" t="str">
            <v>Tujuh Ratus Tiga Puluh Sembilan</v>
          </cell>
        </row>
        <row r="741">
          <cell r="A741">
            <v>740</v>
          </cell>
          <cell r="B741" t="str">
            <v>Tujuh Ratus Empat Puluh</v>
          </cell>
        </row>
        <row r="742">
          <cell r="A742">
            <v>741</v>
          </cell>
          <cell r="B742" t="str">
            <v>Tujuh Ratus Empat Puluh Satu</v>
          </cell>
        </row>
        <row r="743">
          <cell r="A743">
            <v>742</v>
          </cell>
          <cell r="B743" t="str">
            <v>Tujuh Ratus Empat Puluh Dua</v>
          </cell>
        </row>
        <row r="744">
          <cell r="A744">
            <v>743</v>
          </cell>
          <cell r="B744" t="str">
            <v>Tujuh Ratus Empat Puluh Tiga</v>
          </cell>
        </row>
        <row r="745">
          <cell r="A745">
            <v>744</v>
          </cell>
          <cell r="B745" t="str">
            <v>Tujuh Ratus Empat Puluh Empat</v>
          </cell>
        </row>
        <row r="746">
          <cell r="A746">
            <v>745</v>
          </cell>
          <cell r="B746" t="str">
            <v>Tujuh Ratus Empat Puluh Lima</v>
          </cell>
        </row>
        <row r="747">
          <cell r="A747">
            <v>746</v>
          </cell>
          <cell r="B747" t="str">
            <v>Tujuh Ratus Empat Puluh Enam</v>
          </cell>
        </row>
        <row r="748">
          <cell r="A748">
            <v>747</v>
          </cell>
          <cell r="B748" t="str">
            <v>Tujuh Ratus Empat Puluh Tujuh</v>
          </cell>
        </row>
        <row r="749">
          <cell r="A749">
            <v>748</v>
          </cell>
          <cell r="B749" t="str">
            <v>Tujuh Ratus Empat Puluh Delapan</v>
          </cell>
        </row>
        <row r="750">
          <cell r="A750">
            <v>749</v>
          </cell>
          <cell r="B750" t="str">
            <v>Tujuh Ratus Empat Puluh Sembilan</v>
          </cell>
        </row>
        <row r="751">
          <cell r="A751">
            <v>750</v>
          </cell>
          <cell r="B751" t="str">
            <v>Tujuh Ratus Lima Puluh</v>
          </cell>
        </row>
        <row r="752">
          <cell r="A752">
            <v>751</v>
          </cell>
          <cell r="B752" t="str">
            <v>Tujuh Ratus Lima Puluh Satu</v>
          </cell>
        </row>
        <row r="753">
          <cell r="A753">
            <v>752</v>
          </cell>
          <cell r="B753" t="str">
            <v>Tujuh Ratus Lima Puluh Dua</v>
          </cell>
        </row>
        <row r="754">
          <cell r="A754">
            <v>753</v>
          </cell>
          <cell r="B754" t="str">
            <v>Tujuh Ratus Lima Puluh Tiga</v>
          </cell>
        </row>
        <row r="755">
          <cell r="A755">
            <v>754</v>
          </cell>
          <cell r="B755" t="str">
            <v>Tujuh Ratus Lima Puluh Empat</v>
          </cell>
        </row>
        <row r="756">
          <cell r="A756">
            <v>755</v>
          </cell>
          <cell r="B756" t="str">
            <v>Tujuh Ratus Lima Puluh Lima</v>
          </cell>
        </row>
        <row r="757">
          <cell r="A757">
            <v>756</v>
          </cell>
          <cell r="B757" t="str">
            <v>Tujuh Ratus Lima Puluh Enam</v>
          </cell>
        </row>
        <row r="758">
          <cell r="A758">
            <v>757</v>
          </cell>
          <cell r="B758" t="str">
            <v>Tujuh Ratus Lima Puluh Tujuh</v>
          </cell>
        </row>
        <row r="759">
          <cell r="A759">
            <v>758</v>
          </cell>
          <cell r="B759" t="str">
            <v>Tujuh Ratus Lima Puluh Delapan</v>
          </cell>
        </row>
        <row r="760">
          <cell r="A760">
            <v>759</v>
          </cell>
          <cell r="B760" t="str">
            <v>Tujuh Ratus Lima Puluh Sembilan</v>
          </cell>
        </row>
        <row r="761">
          <cell r="A761">
            <v>760</v>
          </cell>
          <cell r="B761" t="str">
            <v>Tujuh Ratus Enam Puluh</v>
          </cell>
        </row>
        <row r="762">
          <cell r="A762">
            <v>761</v>
          </cell>
          <cell r="B762" t="str">
            <v>Tujuh Ratus Enam Puluh Satu</v>
          </cell>
        </row>
        <row r="763">
          <cell r="A763">
            <v>762</v>
          </cell>
          <cell r="B763" t="str">
            <v>Tujuh Ratus Enam Puluh Dua</v>
          </cell>
        </row>
        <row r="764">
          <cell r="A764">
            <v>763</v>
          </cell>
          <cell r="B764" t="str">
            <v>Tujuh Ratus Enam Puluh Tiga</v>
          </cell>
        </row>
        <row r="765">
          <cell r="A765">
            <v>764</v>
          </cell>
          <cell r="B765" t="str">
            <v>Tujuh Ratus Enam Puluh Empat</v>
          </cell>
        </row>
        <row r="766">
          <cell r="A766">
            <v>765</v>
          </cell>
          <cell r="B766" t="str">
            <v>Tujuh Ratus Enam Puluh Lima</v>
          </cell>
        </row>
        <row r="767">
          <cell r="A767">
            <v>766</v>
          </cell>
          <cell r="B767" t="str">
            <v>Tujuh Ratus Enam Puluh Enam</v>
          </cell>
        </row>
        <row r="768">
          <cell r="A768">
            <v>767</v>
          </cell>
          <cell r="B768" t="str">
            <v>Tujuh Ratus Enam Puluh Tujuh</v>
          </cell>
        </row>
        <row r="769">
          <cell r="A769">
            <v>768</v>
          </cell>
          <cell r="B769" t="str">
            <v>Tujuh Ratus Enam Puluh Delapan</v>
          </cell>
        </row>
        <row r="770">
          <cell r="A770">
            <v>769</v>
          </cell>
          <cell r="B770" t="str">
            <v>Tujuh Ratus Enam Puluh Sembilan</v>
          </cell>
        </row>
        <row r="771">
          <cell r="A771">
            <v>770</v>
          </cell>
          <cell r="B771" t="str">
            <v>Tujuh Ratus Tujuh Puluh</v>
          </cell>
        </row>
        <row r="772">
          <cell r="A772">
            <v>771</v>
          </cell>
          <cell r="B772" t="str">
            <v>Tujuh Ratus Tujuh Puluh Satu</v>
          </cell>
        </row>
        <row r="773">
          <cell r="A773">
            <v>772</v>
          </cell>
          <cell r="B773" t="str">
            <v>Tujuh Ratus Tujuh Puluh Dua</v>
          </cell>
        </row>
        <row r="774">
          <cell r="A774">
            <v>773</v>
          </cell>
          <cell r="B774" t="str">
            <v>Tujuh Ratus Tujuh Puluh Tiga</v>
          </cell>
        </row>
        <row r="775">
          <cell r="A775">
            <v>774</v>
          </cell>
          <cell r="B775" t="str">
            <v>Tujuh Ratus Tujuh Puluh Empat</v>
          </cell>
        </row>
        <row r="776">
          <cell r="A776">
            <v>775</v>
          </cell>
          <cell r="B776" t="str">
            <v>Tujuh Ratus Tujuh Puluh Lima</v>
          </cell>
        </row>
        <row r="777">
          <cell r="A777">
            <v>776</v>
          </cell>
          <cell r="B777" t="str">
            <v>Tujuh Ratus Tujuh Puluh Enam</v>
          </cell>
        </row>
        <row r="778">
          <cell r="A778">
            <v>777</v>
          </cell>
          <cell r="B778" t="str">
            <v>Tujuh Ratus Tujuh Puluh Tujuh</v>
          </cell>
        </row>
        <row r="779">
          <cell r="A779">
            <v>778</v>
          </cell>
          <cell r="B779" t="str">
            <v>Tujuh Ratus Tujuh Puluh Delapan</v>
          </cell>
        </row>
        <row r="780">
          <cell r="A780">
            <v>779</v>
          </cell>
          <cell r="B780" t="str">
            <v>Tujuh Ratus Tujuh Puluh Sembilan</v>
          </cell>
        </row>
        <row r="781">
          <cell r="A781">
            <v>780</v>
          </cell>
          <cell r="B781" t="str">
            <v>Tujuh Ratus Delapan Puluh</v>
          </cell>
        </row>
        <row r="782">
          <cell r="A782">
            <v>781</v>
          </cell>
          <cell r="B782" t="str">
            <v>Tujuh Ratus Delapan Puluh Satu</v>
          </cell>
        </row>
        <row r="783">
          <cell r="A783">
            <v>782</v>
          </cell>
          <cell r="B783" t="str">
            <v>Tujuh Ratus Delapan Puluh Dua</v>
          </cell>
        </row>
        <row r="784">
          <cell r="A784">
            <v>783</v>
          </cell>
          <cell r="B784" t="str">
            <v>Tujuh Ratus Delapan Puluh Tiga</v>
          </cell>
        </row>
        <row r="785">
          <cell r="A785">
            <v>784</v>
          </cell>
          <cell r="B785" t="str">
            <v>Tujuh Ratus Delapan Puluh Empat</v>
          </cell>
        </row>
        <row r="786">
          <cell r="A786">
            <v>785</v>
          </cell>
          <cell r="B786" t="str">
            <v>Tujuh Ratus Delapan Puluh Lima</v>
          </cell>
        </row>
        <row r="787">
          <cell r="A787">
            <v>786</v>
          </cell>
          <cell r="B787" t="str">
            <v>Tujuh Ratus Delapan Puluh Enam</v>
          </cell>
        </row>
        <row r="788">
          <cell r="A788">
            <v>787</v>
          </cell>
          <cell r="B788" t="str">
            <v>Tujuh Ratus Delapan Puluh Tujuh</v>
          </cell>
        </row>
        <row r="789">
          <cell r="A789">
            <v>788</v>
          </cell>
          <cell r="B789" t="str">
            <v>Tujuh Ratus Delapan Puluh Delapan</v>
          </cell>
        </row>
        <row r="790">
          <cell r="A790">
            <v>789</v>
          </cell>
          <cell r="B790" t="str">
            <v>Tujuh Ratus Delapan Puluh Sembilan</v>
          </cell>
        </row>
        <row r="791">
          <cell r="A791">
            <v>790</v>
          </cell>
          <cell r="B791" t="str">
            <v>Tujuh Ratus Sembilan Puluh</v>
          </cell>
        </row>
        <row r="792">
          <cell r="A792">
            <v>791</v>
          </cell>
          <cell r="B792" t="str">
            <v>Tujuh Ratus Sembilan Puluh Satu</v>
          </cell>
        </row>
        <row r="793">
          <cell r="A793">
            <v>792</v>
          </cell>
          <cell r="B793" t="str">
            <v>Tujuh Ratus Sembilan Puluh Dua</v>
          </cell>
        </row>
        <row r="794">
          <cell r="A794">
            <v>793</v>
          </cell>
          <cell r="B794" t="str">
            <v>Tujuh Ratus Sembilan Puluh Tiga</v>
          </cell>
        </row>
        <row r="795">
          <cell r="A795">
            <v>794</v>
          </cell>
          <cell r="B795" t="str">
            <v>Tujuh Ratus Sembilan Puluh Empat</v>
          </cell>
        </row>
        <row r="796">
          <cell r="A796">
            <v>795</v>
          </cell>
          <cell r="B796" t="str">
            <v>Tujuh Ratus Sembilan Puluh Lima</v>
          </cell>
        </row>
        <row r="797">
          <cell r="A797">
            <v>796</v>
          </cell>
          <cell r="B797" t="str">
            <v>Tujuh Ratus Sembilan Puluh Enam</v>
          </cell>
        </row>
        <row r="798">
          <cell r="A798">
            <v>797</v>
          </cell>
          <cell r="B798" t="str">
            <v>Tujuh Ratus Sembilan Puluh Tujuh</v>
          </cell>
        </row>
        <row r="799">
          <cell r="A799">
            <v>798</v>
          </cell>
          <cell r="B799" t="str">
            <v>Tujuh Ratus Sembilan Puluh Delapan</v>
          </cell>
        </row>
        <row r="800">
          <cell r="A800">
            <v>799</v>
          </cell>
          <cell r="B800" t="str">
            <v>Tujuh Ratus Sembilan Puluh Sembilan</v>
          </cell>
        </row>
        <row r="801">
          <cell r="A801">
            <v>800</v>
          </cell>
          <cell r="B801" t="str">
            <v>Delapan Ratus</v>
          </cell>
        </row>
        <row r="802">
          <cell r="A802">
            <v>801</v>
          </cell>
          <cell r="B802" t="str">
            <v>Delapan Ratus Satu</v>
          </cell>
        </row>
        <row r="803">
          <cell r="A803">
            <v>802</v>
          </cell>
          <cell r="B803" t="str">
            <v>Delapan Ratus Dua</v>
          </cell>
        </row>
        <row r="804">
          <cell r="A804">
            <v>803</v>
          </cell>
          <cell r="B804" t="str">
            <v>Delapan Ratus Tiga</v>
          </cell>
        </row>
        <row r="805">
          <cell r="A805">
            <v>804</v>
          </cell>
          <cell r="B805" t="str">
            <v>Delapan Ratus Empat</v>
          </cell>
        </row>
        <row r="806">
          <cell r="A806">
            <v>805</v>
          </cell>
          <cell r="B806" t="str">
            <v>Delapan Ratus Lima</v>
          </cell>
        </row>
        <row r="807">
          <cell r="A807">
            <v>806</v>
          </cell>
          <cell r="B807" t="str">
            <v>Delapan Ratus Enam</v>
          </cell>
        </row>
        <row r="808">
          <cell r="A808">
            <v>807</v>
          </cell>
          <cell r="B808" t="str">
            <v>Delapan Ratus Tujuh</v>
          </cell>
        </row>
        <row r="809">
          <cell r="A809">
            <v>808</v>
          </cell>
          <cell r="B809" t="str">
            <v>Delapan Ratus Delapan</v>
          </cell>
        </row>
        <row r="810">
          <cell r="A810">
            <v>809</v>
          </cell>
          <cell r="B810" t="str">
            <v>Delapan Ratus Sembilan</v>
          </cell>
        </row>
        <row r="811">
          <cell r="A811">
            <v>810</v>
          </cell>
          <cell r="B811" t="str">
            <v>Delapan Ratus Sepuluh</v>
          </cell>
        </row>
        <row r="812">
          <cell r="A812">
            <v>811</v>
          </cell>
          <cell r="B812" t="str">
            <v>Delapan Ratus Sebelas</v>
          </cell>
        </row>
        <row r="813">
          <cell r="A813">
            <v>812</v>
          </cell>
          <cell r="B813" t="str">
            <v>Delapan Ratus Dua Belas</v>
          </cell>
        </row>
        <row r="814">
          <cell r="A814">
            <v>813</v>
          </cell>
          <cell r="B814" t="str">
            <v>Delapan Ratus Tiga Belas</v>
          </cell>
        </row>
        <row r="815">
          <cell r="A815">
            <v>814</v>
          </cell>
          <cell r="B815" t="str">
            <v>Delapan Ratus Empat Belas</v>
          </cell>
        </row>
        <row r="816">
          <cell r="A816">
            <v>815</v>
          </cell>
          <cell r="B816" t="str">
            <v>Delapan Ratus Lima Belas</v>
          </cell>
        </row>
        <row r="817">
          <cell r="A817">
            <v>816</v>
          </cell>
          <cell r="B817" t="str">
            <v>Delapan Ratus Enam Belas</v>
          </cell>
        </row>
        <row r="818">
          <cell r="A818">
            <v>817</v>
          </cell>
          <cell r="B818" t="str">
            <v>Delapan Ratus Tujuh Belas</v>
          </cell>
        </row>
        <row r="819">
          <cell r="A819">
            <v>818</v>
          </cell>
          <cell r="B819" t="str">
            <v>Delapan Ratus Delapan Belas</v>
          </cell>
        </row>
        <row r="820">
          <cell r="A820">
            <v>819</v>
          </cell>
          <cell r="B820" t="str">
            <v>Delapan Ratus Sembilan Belas</v>
          </cell>
        </row>
        <row r="821">
          <cell r="A821">
            <v>820</v>
          </cell>
          <cell r="B821" t="str">
            <v>Delapan Ratus Dua Puluh</v>
          </cell>
        </row>
        <row r="822">
          <cell r="A822">
            <v>821</v>
          </cell>
          <cell r="B822" t="str">
            <v>Delapan Ratus Dua Puluh Satu</v>
          </cell>
        </row>
        <row r="823">
          <cell r="A823">
            <v>822</v>
          </cell>
          <cell r="B823" t="str">
            <v>Delapan Ratus Dua Puluh Dua</v>
          </cell>
        </row>
        <row r="824">
          <cell r="A824">
            <v>823</v>
          </cell>
          <cell r="B824" t="str">
            <v>Delapan Ratus Dua Puluh Tiga</v>
          </cell>
        </row>
        <row r="825">
          <cell r="A825">
            <v>824</v>
          </cell>
          <cell r="B825" t="str">
            <v>Delapan Ratus Dua Puluh Empat</v>
          </cell>
        </row>
        <row r="826">
          <cell r="A826">
            <v>825</v>
          </cell>
          <cell r="B826" t="str">
            <v>Delapan Ratus Dua Puluh Lima</v>
          </cell>
        </row>
        <row r="827">
          <cell r="A827">
            <v>826</v>
          </cell>
          <cell r="B827" t="str">
            <v>Delapan Ratus Dua Puluh Enam</v>
          </cell>
        </row>
        <row r="828">
          <cell r="A828">
            <v>827</v>
          </cell>
          <cell r="B828" t="str">
            <v>Delapan Ratus Dua Puluh Tujuh</v>
          </cell>
        </row>
        <row r="829">
          <cell r="A829">
            <v>828</v>
          </cell>
          <cell r="B829" t="str">
            <v>Delapan Ratus Dua Puluh Delapan</v>
          </cell>
        </row>
        <row r="830">
          <cell r="A830">
            <v>829</v>
          </cell>
          <cell r="B830" t="str">
            <v>Delapan Ratus Dua Puluh Sembilan</v>
          </cell>
        </row>
        <row r="831">
          <cell r="A831">
            <v>830</v>
          </cell>
          <cell r="B831" t="str">
            <v>Delapan Ratus Tiga Puluh</v>
          </cell>
        </row>
        <row r="832">
          <cell r="A832">
            <v>831</v>
          </cell>
          <cell r="B832" t="str">
            <v>Delapan Ratus Tiga Puluh Satu</v>
          </cell>
        </row>
        <row r="833">
          <cell r="A833">
            <v>832</v>
          </cell>
          <cell r="B833" t="str">
            <v>Delapan Ratus Tiga Puluh Dua</v>
          </cell>
        </row>
        <row r="834">
          <cell r="A834">
            <v>833</v>
          </cell>
          <cell r="B834" t="str">
            <v>Delapan Ratus Tiga Puluh Tiga</v>
          </cell>
        </row>
        <row r="835">
          <cell r="A835">
            <v>834</v>
          </cell>
          <cell r="B835" t="str">
            <v>Delapan Ratus Tiga Puluh Empat</v>
          </cell>
        </row>
        <row r="836">
          <cell r="A836">
            <v>835</v>
          </cell>
          <cell r="B836" t="str">
            <v>Delapan Ratus Tiga Puluh Lima</v>
          </cell>
        </row>
        <row r="837">
          <cell r="A837">
            <v>836</v>
          </cell>
          <cell r="B837" t="str">
            <v>Delapan Ratus Tiga Puluh Enam</v>
          </cell>
        </row>
        <row r="838">
          <cell r="A838">
            <v>837</v>
          </cell>
          <cell r="B838" t="str">
            <v>Delapan Ratus Tiga Puluh Tujuh</v>
          </cell>
        </row>
        <row r="839">
          <cell r="A839">
            <v>838</v>
          </cell>
          <cell r="B839" t="str">
            <v>Delapan Ratus Tiga Puluh Delapan</v>
          </cell>
        </row>
        <row r="840">
          <cell r="A840">
            <v>839</v>
          </cell>
          <cell r="B840" t="str">
            <v>Delapan Ratus Tiga Puluh Sembilan</v>
          </cell>
        </row>
        <row r="841">
          <cell r="A841">
            <v>840</v>
          </cell>
          <cell r="B841" t="str">
            <v>Delapan Ratus Empat Puluh</v>
          </cell>
        </row>
        <row r="842">
          <cell r="A842">
            <v>841</v>
          </cell>
          <cell r="B842" t="str">
            <v>Delapan Ratus Empat Puluh Satu</v>
          </cell>
        </row>
        <row r="843">
          <cell r="A843">
            <v>842</v>
          </cell>
          <cell r="B843" t="str">
            <v>Delapan Ratus Empat Puluh Dua</v>
          </cell>
        </row>
        <row r="844">
          <cell r="A844">
            <v>843</v>
          </cell>
          <cell r="B844" t="str">
            <v>Delapan Ratus Empat Puluh Tiga</v>
          </cell>
        </row>
        <row r="845">
          <cell r="A845">
            <v>844</v>
          </cell>
          <cell r="B845" t="str">
            <v>Delapan Ratus Empat Puluh Empat</v>
          </cell>
        </row>
        <row r="846">
          <cell r="A846">
            <v>845</v>
          </cell>
          <cell r="B846" t="str">
            <v>Delapan Ratus Empat Puluh Lima</v>
          </cell>
        </row>
        <row r="847">
          <cell r="A847">
            <v>846</v>
          </cell>
          <cell r="B847" t="str">
            <v>Delapan Ratus Empat Puluh Enam</v>
          </cell>
        </row>
        <row r="848">
          <cell r="A848">
            <v>847</v>
          </cell>
          <cell r="B848" t="str">
            <v>Delapan Ratus Empat Puluh Tujuh</v>
          </cell>
        </row>
        <row r="849">
          <cell r="A849">
            <v>848</v>
          </cell>
          <cell r="B849" t="str">
            <v>Delapan Ratus Empat Puluh Delapan</v>
          </cell>
        </row>
        <row r="850">
          <cell r="A850">
            <v>849</v>
          </cell>
          <cell r="B850" t="str">
            <v>Delapan Ratus Empat Puluh Sembilan</v>
          </cell>
        </row>
        <row r="851">
          <cell r="A851">
            <v>850</v>
          </cell>
          <cell r="B851" t="str">
            <v>Delapan Ratus Lima Puluh</v>
          </cell>
        </row>
        <row r="852">
          <cell r="A852">
            <v>851</v>
          </cell>
          <cell r="B852" t="str">
            <v>Delapan Ratus Lima Puluh Satu</v>
          </cell>
        </row>
        <row r="853">
          <cell r="A853">
            <v>852</v>
          </cell>
          <cell r="B853" t="str">
            <v>Delapan Ratus Lima Puluh Dua</v>
          </cell>
        </row>
        <row r="854">
          <cell r="A854">
            <v>853</v>
          </cell>
          <cell r="B854" t="str">
            <v>Delapan Ratus Lima Puluh Tiga</v>
          </cell>
        </row>
        <row r="855">
          <cell r="A855">
            <v>854</v>
          </cell>
          <cell r="B855" t="str">
            <v>Delapan Ratus Lima Puluh Empat</v>
          </cell>
        </row>
        <row r="856">
          <cell r="A856">
            <v>855</v>
          </cell>
          <cell r="B856" t="str">
            <v>Delapan Ratus Lima Puluh Lima</v>
          </cell>
        </row>
        <row r="857">
          <cell r="A857">
            <v>856</v>
          </cell>
          <cell r="B857" t="str">
            <v>Delapan Ratus Lima Puluh Enam</v>
          </cell>
        </row>
        <row r="858">
          <cell r="A858">
            <v>857</v>
          </cell>
          <cell r="B858" t="str">
            <v>Delapan Ratus Lima Puluh Tujuh</v>
          </cell>
        </row>
        <row r="859">
          <cell r="A859">
            <v>858</v>
          </cell>
          <cell r="B859" t="str">
            <v>Delapan Ratus Lima Puluh Delapan</v>
          </cell>
        </row>
        <row r="860">
          <cell r="A860">
            <v>859</v>
          </cell>
          <cell r="B860" t="str">
            <v>Delapan Ratus Lima Puluh Sembilan</v>
          </cell>
        </row>
        <row r="861">
          <cell r="A861">
            <v>860</v>
          </cell>
          <cell r="B861" t="str">
            <v>Delapan Ratus Enam Puluh</v>
          </cell>
        </row>
        <row r="862">
          <cell r="A862">
            <v>861</v>
          </cell>
          <cell r="B862" t="str">
            <v>Delapan Ratus Enam Puluh Satu</v>
          </cell>
        </row>
        <row r="863">
          <cell r="A863">
            <v>862</v>
          </cell>
          <cell r="B863" t="str">
            <v>Delapan Ratus Enam Puluh Dua</v>
          </cell>
        </row>
        <row r="864">
          <cell r="A864">
            <v>863</v>
          </cell>
          <cell r="B864" t="str">
            <v>Delapan Ratus Enam Puluh Tiga</v>
          </cell>
        </row>
        <row r="865">
          <cell r="A865">
            <v>864</v>
          </cell>
          <cell r="B865" t="str">
            <v>Delapan Ratus Enam Puluh Empat</v>
          </cell>
        </row>
        <row r="866">
          <cell r="A866">
            <v>865</v>
          </cell>
          <cell r="B866" t="str">
            <v>Delapan Ratus Enam Puluh Lima</v>
          </cell>
        </row>
        <row r="867">
          <cell r="A867">
            <v>866</v>
          </cell>
          <cell r="B867" t="str">
            <v>Delapan Ratus Enam Puluh Enam</v>
          </cell>
        </row>
        <row r="868">
          <cell r="A868">
            <v>867</v>
          </cell>
          <cell r="B868" t="str">
            <v>Delapan Ratus Enam Puluh Tujuh</v>
          </cell>
        </row>
        <row r="869">
          <cell r="A869">
            <v>868</v>
          </cell>
          <cell r="B869" t="str">
            <v>Delapan Ratus Enam Puluh Delapan</v>
          </cell>
        </row>
        <row r="870">
          <cell r="A870">
            <v>869</v>
          </cell>
          <cell r="B870" t="str">
            <v>Delapan Ratus Enam Puluh Sembilan</v>
          </cell>
        </row>
        <row r="871">
          <cell r="A871">
            <v>870</v>
          </cell>
          <cell r="B871" t="str">
            <v>Delapan Ratus Tujuh Puluh</v>
          </cell>
        </row>
        <row r="872">
          <cell r="A872">
            <v>871</v>
          </cell>
          <cell r="B872" t="str">
            <v>Delapan Ratus Tujuh Puluh Satu</v>
          </cell>
        </row>
        <row r="873">
          <cell r="A873">
            <v>872</v>
          </cell>
          <cell r="B873" t="str">
            <v>Delapan Ratus Tujuh Puluh Dua</v>
          </cell>
        </row>
        <row r="874">
          <cell r="A874">
            <v>873</v>
          </cell>
          <cell r="B874" t="str">
            <v>Delapan Ratus Tujuh Puluh Tiga</v>
          </cell>
        </row>
        <row r="875">
          <cell r="A875">
            <v>874</v>
          </cell>
          <cell r="B875" t="str">
            <v>Delapan Ratus Tujuh Puluh Empat</v>
          </cell>
        </row>
        <row r="876">
          <cell r="A876">
            <v>875</v>
          </cell>
          <cell r="B876" t="str">
            <v>Delapan Ratus Tujuh Puluh Lima</v>
          </cell>
        </row>
        <row r="877">
          <cell r="A877">
            <v>876</v>
          </cell>
          <cell r="B877" t="str">
            <v>Delapan Ratus Tujuh Puluh Enam</v>
          </cell>
        </row>
        <row r="878">
          <cell r="A878">
            <v>877</v>
          </cell>
          <cell r="B878" t="str">
            <v>Delapan Ratus Tujuh Puluh Tujuh</v>
          </cell>
        </row>
        <row r="879">
          <cell r="A879">
            <v>878</v>
          </cell>
          <cell r="B879" t="str">
            <v>Delapan Ratus Tujuh Puluh Delapan</v>
          </cell>
        </row>
        <row r="880">
          <cell r="A880">
            <v>879</v>
          </cell>
          <cell r="B880" t="str">
            <v>Delapan Ratus Tujuh Puluh Sembilan</v>
          </cell>
        </row>
        <row r="881">
          <cell r="A881">
            <v>880</v>
          </cell>
          <cell r="B881" t="str">
            <v>Delapan Ratus Delapan Puluh</v>
          </cell>
        </row>
        <row r="882">
          <cell r="A882">
            <v>881</v>
          </cell>
          <cell r="B882" t="str">
            <v>Delapan Ratus Delapan Puluh Satu</v>
          </cell>
        </row>
        <row r="883">
          <cell r="A883">
            <v>882</v>
          </cell>
          <cell r="B883" t="str">
            <v>Delapan Ratus Delapan Puluh Dua</v>
          </cell>
        </row>
        <row r="884">
          <cell r="A884">
            <v>883</v>
          </cell>
          <cell r="B884" t="str">
            <v>Delapan Ratus Delapan Puluh Tiga</v>
          </cell>
        </row>
        <row r="885">
          <cell r="A885">
            <v>884</v>
          </cell>
          <cell r="B885" t="str">
            <v>Delapan Ratus Delapan Puluh Empat</v>
          </cell>
        </row>
        <row r="886">
          <cell r="A886">
            <v>885</v>
          </cell>
          <cell r="B886" t="str">
            <v>Delapan Ratus Delapan Puluh Lima</v>
          </cell>
        </row>
        <row r="887">
          <cell r="A887">
            <v>886</v>
          </cell>
          <cell r="B887" t="str">
            <v>Delapan Ratus Delapan Puluh Enam</v>
          </cell>
        </row>
        <row r="888">
          <cell r="A888">
            <v>887</v>
          </cell>
          <cell r="B888" t="str">
            <v>Delapan Ratus Delapan Puluh Tujuh</v>
          </cell>
        </row>
        <row r="889">
          <cell r="A889">
            <v>888</v>
          </cell>
          <cell r="B889" t="str">
            <v>Delapan Ratus Delapan Puluh Delapan</v>
          </cell>
        </row>
        <row r="890">
          <cell r="A890">
            <v>889</v>
          </cell>
          <cell r="B890" t="str">
            <v>Delapan Ratus Delapan Puluh Sembilan</v>
          </cell>
        </row>
        <row r="891">
          <cell r="A891">
            <v>890</v>
          </cell>
          <cell r="B891" t="str">
            <v>Delapan Ratus Sembilan Puluh</v>
          </cell>
        </row>
        <row r="892">
          <cell r="A892">
            <v>891</v>
          </cell>
          <cell r="B892" t="str">
            <v>Delapan Ratus Sembilan Puluh Satu</v>
          </cell>
        </row>
        <row r="893">
          <cell r="A893">
            <v>892</v>
          </cell>
          <cell r="B893" t="str">
            <v>Delapan Ratus Sembilan Puluh Dua</v>
          </cell>
        </row>
        <row r="894">
          <cell r="A894">
            <v>893</v>
          </cell>
          <cell r="B894" t="str">
            <v>Delapan Ratus Sembilan Puluh Tiga</v>
          </cell>
        </row>
        <row r="895">
          <cell r="A895">
            <v>894</v>
          </cell>
          <cell r="B895" t="str">
            <v>Delapan Ratus Sembilan Puluh Empat</v>
          </cell>
        </row>
        <row r="896">
          <cell r="A896">
            <v>895</v>
          </cell>
          <cell r="B896" t="str">
            <v>Delapan Ratus Sembilan Puluh Lima</v>
          </cell>
        </row>
        <row r="897">
          <cell r="A897">
            <v>896</v>
          </cell>
          <cell r="B897" t="str">
            <v>Delapan Ratus Sembilan Puluh Enam</v>
          </cell>
        </row>
        <row r="898">
          <cell r="A898">
            <v>897</v>
          </cell>
          <cell r="B898" t="str">
            <v>Delapan Ratus Sembilan Puluh Tujuh</v>
          </cell>
        </row>
        <row r="899">
          <cell r="A899">
            <v>898</v>
          </cell>
          <cell r="B899" t="str">
            <v>Delapan Ratus Sembilan Puluh Delapan</v>
          </cell>
        </row>
        <row r="900">
          <cell r="A900">
            <v>899</v>
          </cell>
          <cell r="B900" t="str">
            <v>Delapan Ratus Sembilan Puluh Sembilan</v>
          </cell>
        </row>
        <row r="901">
          <cell r="A901">
            <v>900</v>
          </cell>
          <cell r="B901" t="str">
            <v>Sembilan Ratus</v>
          </cell>
        </row>
        <row r="902">
          <cell r="A902">
            <v>901</v>
          </cell>
          <cell r="B902" t="str">
            <v>Sembilan Ratus Satu</v>
          </cell>
        </row>
        <row r="903">
          <cell r="A903">
            <v>902</v>
          </cell>
          <cell r="B903" t="str">
            <v>Sembilan Ratus Dua</v>
          </cell>
        </row>
        <row r="904">
          <cell r="A904">
            <v>903</v>
          </cell>
          <cell r="B904" t="str">
            <v>Sembilan Ratus Tiga</v>
          </cell>
        </row>
        <row r="905">
          <cell r="A905">
            <v>904</v>
          </cell>
          <cell r="B905" t="str">
            <v>Sembilan Ratus Empat</v>
          </cell>
        </row>
        <row r="906">
          <cell r="A906">
            <v>905</v>
          </cell>
          <cell r="B906" t="str">
            <v>Sembilan Ratus Lima</v>
          </cell>
        </row>
        <row r="907">
          <cell r="A907">
            <v>906</v>
          </cell>
          <cell r="B907" t="str">
            <v>Sembilan Ratus Enam</v>
          </cell>
        </row>
        <row r="908">
          <cell r="A908">
            <v>907</v>
          </cell>
          <cell r="B908" t="str">
            <v>Sembilan Ratus Tujuh</v>
          </cell>
        </row>
        <row r="909">
          <cell r="A909">
            <v>908</v>
          </cell>
          <cell r="B909" t="str">
            <v>Sembilan Ratus Delapan</v>
          </cell>
        </row>
        <row r="910">
          <cell r="A910">
            <v>909</v>
          </cell>
          <cell r="B910" t="str">
            <v>Sembilan Ratus Sembilan</v>
          </cell>
        </row>
        <row r="911">
          <cell r="A911">
            <v>910</v>
          </cell>
          <cell r="B911" t="str">
            <v>Sembilan Ratus Sepuluh</v>
          </cell>
        </row>
        <row r="912">
          <cell r="A912">
            <v>911</v>
          </cell>
          <cell r="B912" t="str">
            <v>Sembilan Ratus Sebelas</v>
          </cell>
        </row>
        <row r="913">
          <cell r="A913">
            <v>912</v>
          </cell>
          <cell r="B913" t="str">
            <v>Sembilan Ratus Dua Belas</v>
          </cell>
        </row>
        <row r="914">
          <cell r="A914">
            <v>913</v>
          </cell>
          <cell r="B914" t="str">
            <v>Sembilan Ratus Tiga Belas</v>
          </cell>
        </row>
        <row r="915">
          <cell r="A915">
            <v>914</v>
          </cell>
          <cell r="B915" t="str">
            <v>Sembilan Ratus Empat Belas</v>
          </cell>
        </row>
        <row r="916">
          <cell r="A916">
            <v>915</v>
          </cell>
          <cell r="B916" t="str">
            <v>Sembilan Ratus Lima Belas</v>
          </cell>
        </row>
        <row r="917">
          <cell r="A917">
            <v>916</v>
          </cell>
          <cell r="B917" t="str">
            <v>Sembilan Ratus Enam Belas</v>
          </cell>
        </row>
        <row r="918">
          <cell r="A918">
            <v>917</v>
          </cell>
          <cell r="B918" t="str">
            <v>Sembilan Ratus Tujuh Belas</v>
          </cell>
        </row>
        <row r="919">
          <cell r="A919">
            <v>918</v>
          </cell>
          <cell r="B919" t="str">
            <v>Sembilan Ratus Delapan Belas</v>
          </cell>
        </row>
        <row r="920">
          <cell r="A920">
            <v>919</v>
          </cell>
          <cell r="B920" t="str">
            <v>Sembilan Ratus Sembilan Belas</v>
          </cell>
        </row>
        <row r="921">
          <cell r="A921">
            <v>920</v>
          </cell>
          <cell r="B921" t="str">
            <v>Sembilan Ratus Dua Puluh</v>
          </cell>
        </row>
        <row r="922">
          <cell r="A922">
            <v>921</v>
          </cell>
          <cell r="B922" t="str">
            <v>Sembilan Ratus Dua Puluh Satu</v>
          </cell>
        </row>
        <row r="923">
          <cell r="A923">
            <v>922</v>
          </cell>
          <cell r="B923" t="str">
            <v>Sembilan Ratus Dua Puluh Dua</v>
          </cell>
        </row>
        <row r="924">
          <cell r="A924">
            <v>923</v>
          </cell>
          <cell r="B924" t="str">
            <v>Sembilan Ratus Dua Puluh Tiga</v>
          </cell>
        </row>
        <row r="925">
          <cell r="A925">
            <v>924</v>
          </cell>
          <cell r="B925" t="str">
            <v>Sembilan Ratus Dua Puluh Empat</v>
          </cell>
        </row>
        <row r="926">
          <cell r="A926">
            <v>925</v>
          </cell>
          <cell r="B926" t="str">
            <v>Sembilan Ratus Dua Puluh Lima</v>
          </cell>
        </row>
        <row r="927">
          <cell r="A927">
            <v>926</v>
          </cell>
          <cell r="B927" t="str">
            <v>Sembilan Ratus Dua Puluh Enam</v>
          </cell>
        </row>
        <row r="928">
          <cell r="A928">
            <v>927</v>
          </cell>
          <cell r="B928" t="str">
            <v>Sembilan Ratus Dua Puluh Tujuh</v>
          </cell>
        </row>
        <row r="929">
          <cell r="A929">
            <v>928</v>
          </cell>
          <cell r="B929" t="str">
            <v>Sembilan Ratus Dua Puluh Delapan</v>
          </cell>
        </row>
        <row r="930">
          <cell r="A930">
            <v>929</v>
          </cell>
          <cell r="B930" t="str">
            <v>Sembilan Ratus Dua Puluh Sembilan</v>
          </cell>
        </row>
        <row r="931">
          <cell r="A931">
            <v>930</v>
          </cell>
          <cell r="B931" t="str">
            <v>Sembilan Ratus Tiga Puluh</v>
          </cell>
        </row>
        <row r="932">
          <cell r="A932">
            <v>931</v>
          </cell>
          <cell r="B932" t="str">
            <v>Sembilan Ratus Tiga Puluh Satu</v>
          </cell>
        </row>
        <row r="933">
          <cell r="A933">
            <v>932</v>
          </cell>
          <cell r="B933" t="str">
            <v>Sembilan Ratus Tiga Puluh Dua</v>
          </cell>
        </row>
        <row r="934">
          <cell r="A934">
            <v>933</v>
          </cell>
          <cell r="B934" t="str">
            <v>Sembilan Ratus Tiga Puluh Tiga</v>
          </cell>
        </row>
        <row r="935">
          <cell r="A935">
            <v>934</v>
          </cell>
          <cell r="B935" t="str">
            <v>Sembilan Ratus Tiga Puluh Empat</v>
          </cell>
        </row>
        <row r="936">
          <cell r="A936">
            <v>935</v>
          </cell>
          <cell r="B936" t="str">
            <v>Sembilan Ratus Tiga Puluh Lima</v>
          </cell>
        </row>
        <row r="937">
          <cell r="A937">
            <v>936</v>
          </cell>
          <cell r="B937" t="str">
            <v>Sembilan Ratus Tiga Puluh Enam</v>
          </cell>
        </row>
        <row r="938">
          <cell r="A938">
            <v>937</v>
          </cell>
          <cell r="B938" t="str">
            <v>Sembilan Ratus Tiga Puluh Tujuh</v>
          </cell>
        </row>
        <row r="939">
          <cell r="A939">
            <v>938</v>
          </cell>
          <cell r="B939" t="str">
            <v>Sembilan Ratus Tiga Puluh Delapan</v>
          </cell>
        </row>
        <row r="940">
          <cell r="A940">
            <v>939</v>
          </cell>
          <cell r="B940" t="str">
            <v>Sembilan Ratus Tiga Puluh Sembilan</v>
          </cell>
        </row>
        <row r="941">
          <cell r="A941">
            <v>940</v>
          </cell>
          <cell r="B941" t="str">
            <v>Sembilan Ratus Empat Puluh</v>
          </cell>
        </row>
        <row r="942">
          <cell r="A942">
            <v>941</v>
          </cell>
          <cell r="B942" t="str">
            <v>Sembilan Ratus Empat Puluh Satu</v>
          </cell>
        </row>
        <row r="943">
          <cell r="A943">
            <v>942</v>
          </cell>
          <cell r="B943" t="str">
            <v>Sembilan Ratus Empat Puluh Dua</v>
          </cell>
        </row>
        <row r="944">
          <cell r="A944">
            <v>943</v>
          </cell>
          <cell r="B944" t="str">
            <v>Sembilan Ratus Empat Puluh Tiga</v>
          </cell>
        </row>
        <row r="945">
          <cell r="A945">
            <v>944</v>
          </cell>
          <cell r="B945" t="str">
            <v>Sembilan Ratus Empat Puluh Empat</v>
          </cell>
        </row>
        <row r="946">
          <cell r="A946">
            <v>945</v>
          </cell>
          <cell r="B946" t="str">
            <v>Sembilan Ratus Empat Puluh Lima</v>
          </cell>
        </row>
        <row r="947">
          <cell r="A947">
            <v>946</v>
          </cell>
          <cell r="B947" t="str">
            <v>Sembilan Ratus Empat Puluh Enam</v>
          </cell>
        </row>
        <row r="948">
          <cell r="A948">
            <v>947</v>
          </cell>
          <cell r="B948" t="str">
            <v>Sembilan Ratus Empat Puluh Tujuh</v>
          </cell>
        </row>
        <row r="949">
          <cell r="A949">
            <v>948</v>
          </cell>
          <cell r="B949" t="str">
            <v>Sembilan Ratus Empat Puluh Delapan</v>
          </cell>
        </row>
        <row r="950">
          <cell r="A950">
            <v>949</v>
          </cell>
          <cell r="B950" t="str">
            <v>Sembilan Ratus Empat Puluh Sembilan</v>
          </cell>
        </row>
        <row r="951">
          <cell r="A951">
            <v>950</v>
          </cell>
          <cell r="B951" t="str">
            <v>Sembilan Ratus Lima Puluh</v>
          </cell>
        </row>
        <row r="952">
          <cell r="A952">
            <v>951</v>
          </cell>
          <cell r="B952" t="str">
            <v>Sembilan Ratus Lima Puluh Satu</v>
          </cell>
        </row>
        <row r="953">
          <cell r="A953">
            <v>952</v>
          </cell>
          <cell r="B953" t="str">
            <v>Sembilan Ratus Lima Puluh Dua</v>
          </cell>
        </row>
        <row r="954">
          <cell r="A954">
            <v>953</v>
          </cell>
          <cell r="B954" t="str">
            <v>Sembilan Ratus Lima Puluh Tiga</v>
          </cell>
        </row>
        <row r="955">
          <cell r="A955">
            <v>954</v>
          </cell>
          <cell r="B955" t="str">
            <v>Sembilan Ratus Lima Puluh Empat</v>
          </cell>
        </row>
        <row r="956">
          <cell r="A956">
            <v>955</v>
          </cell>
          <cell r="B956" t="str">
            <v>Sembilan Ratus Lima Puluh Lima</v>
          </cell>
        </row>
        <row r="957">
          <cell r="A957">
            <v>956</v>
          </cell>
          <cell r="B957" t="str">
            <v>Sembilan Ratus Lima Puluh Enam</v>
          </cell>
        </row>
        <row r="958">
          <cell r="A958">
            <v>957</v>
          </cell>
          <cell r="B958" t="str">
            <v>Sembilan Ratus Lima Puluh Tujuh</v>
          </cell>
        </row>
        <row r="959">
          <cell r="A959">
            <v>958</v>
          </cell>
          <cell r="B959" t="str">
            <v>Sembilan Ratus Lima Puluh Delapan</v>
          </cell>
        </row>
        <row r="960">
          <cell r="A960">
            <v>959</v>
          </cell>
          <cell r="B960" t="str">
            <v>Sembilan Ratus Lima Puluh Sembilan</v>
          </cell>
        </row>
        <row r="961">
          <cell r="A961">
            <v>960</v>
          </cell>
          <cell r="B961" t="str">
            <v>Sembilan Ratus Enam Puluh</v>
          </cell>
        </row>
        <row r="962">
          <cell r="A962">
            <v>961</v>
          </cell>
          <cell r="B962" t="str">
            <v>Sembilan Ratus Enam Puluh Satu</v>
          </cell>
        </row>
        <row r="963">
          <cell r="A963">
            <v>962</v>
          </cell>
          <cell r="B963" t="str">
            <v>Sembilan Ratus Enam Puluh Dua</v>
          </cell>
        </row>
        <row r="964">
          <cell r="A964">
            <v>963</v>
          </cell>
          <cell r="B964" t="str">
            <v>Sembilan Ratus Enam Puluh Tiga</v>
          </cell>
        </row>
        <row r="965">
          <cell r="A965">
            <v>964</v>
          </cell>
          <cell r="B965" t="str">
            <v>Sembilan Ratus Enam Puluh Empat</v>
          </cell>
        </row>
        <row r="966">
          <cell r="A966">
            <v>965</v>
          </cell>
          <cell r="B966" t="str">
            <v>Sembilan Ratus Enam Puluh Lima</v>
          </cell>
        </row>
        <row r="967">
          <cell r="A967">
            <v>966</v>
          </cell>
          <cell r="B967" t="str">
            <v>Sembilan Ratus Enam Puluh Enam</v>
          </cell>
        </row>
        <row r="968">
          <cell r="A968">
            <v>967</v>
          </cell>
          <cell r="B968" t="str">
            <v>Sembilan Ratus Enam Puluh Tujuh</v>
          </cell>
        </row>
        <row r="969">
          <cell r="A969">
            <v>968</v>
          </cell>
          <cell r="B969" t="str">
            <v>Sembilan Ratus Enam Puluh Delapan</v>
          </cell>
        </row>
        <row r="970">
          <cell r="A970">
            <v>969</v>
          </cell>
          <cell r="B970" t="str">
            <v>Sembilan Ratus Enam Puluh Sembilan</v>
          </cell>
        </row>
        <row r="971">
          <cell r="A971">
            <v>970</v>
          </cell>
          <cell r="B971" t="str">
            <v>Sembilan Ratus Tujuh Puluh</v>
          </cell>
        </row>
        <row r="972">
          <cell r="A972">
            <v>971</v>
          </cell>
          <cell r="B972" t="str">
            <v>Sembilan Ratus Tujuh Puluh Satu</v>
          </cell>
        </row>
        <row r="973">
          <cell r="A973">
            <v>972</v>
          </cell>
          <cell r="B973" t="str">
            <v>Sembilan Ratus Tujuh Puluh Dua</v>
          </cell>
        </row>
        <row r="974">
          <cell r="A974">
            <v>973</v>
          </cell>
          <cell r="B974" t="str">
            <v>Sembilan Ratus Tujuh Puluh Tiga</v>
          </cell>
        </row>
        <row r="975">
          <cell r="A975">
            <v>974</v>
          </cell>
          <cell r="B975" t="str">
            <v>Sembilan Ratus Tujuh Puluh Empat</v>
          </cell>
        </row>
        <row r="976">
          <cell r="A976">
            <v>975</v>
          </cell>
          <cell r="B976" t="str">
            <v>Sembilan Ratus Tujuh Puluh Lima</v>
          </cell>
        </row>
        <row r="977">
          <cell r="A977">
            <v>976</v>
          </cell>
          <cell r="B977" t="str">
            <v>Sembilan Ratus Tujuh Puluh Enam</v>
          </cell>
        </row>
        <row r="978">
          <cell r="A978">
            <v>977</v>
          </cell>
          <cell r="B978" t="str">
            <v>Sembilan Ratus Tujuh Puluh Tujuh</v>
          </cell>
        </row>
        <row r="979">
          <cell r="A979">
            <v>978</v>
          </cell>
          <cell r="B979" t="str">
            <v>Sembilan Ratus Tujuh Puluh Delapan</v>
          </cell>
        </row>
        <row r="980">
          <cell r="A980">
            <v>979</v>
          </cell>
          <cell r="B980" t="str">
            <v>Sembilan Ratus Tujuh Puluh Sembilan</v>
          </cell>
        </row>
        <row r="981">
          <cell r="A981">
            <v>980</v>
          </cell>
          <cell r="B981" t="str">
            <v>Sembilan Ratus Delapan Puluh</v>
          </cell>
        </row>
        <row r="982">
          <cell r="A982">
            <v>981</v>
          </cell>
          <cell r="B982" t="str">
            <v>Sembilan Ratus Delapan Puluh Satu</v>
          </cell>
        </row>
        <row r="983">
          <cell r="A983">
            <v>982</v>
          </cell>
          <cell r="B983" t="str">
            <v>Sembilan Ratus Delapan Puluh Dua</v>
          </cell>
        </row>
        <row r="984">
          <cell r="A984">
            <v>983</v>
          </cell>
          <cell r="B984" t="str">
            <v>Sembilan Ratus Delapan Puluh Tiga</v>
          </cell>
        </row>
        <row r="985">
          <cell r="A985">
            <v>984</v>
          </cell>
          <cell r="B985" t="str">
            <v>Sembilan Ratus Delapan Puluh Empat</v>
          </cell>
        </row>
        <row r="986">
          <cell r="A986">
            <v>985</v>
          </cell>
          <cell r="B986" t="str">
            <v>Sembilan Ratus Delapan Puluh Lima</v>
          </cell>
        </row>
        <row r="987">
          <cell r="A987">
            <v>986</v>
          </cell>
          <cell r="B987" t="str">
            <v>Sembilan Ratus Delapan Puluh Enam</v>
          </cell>
        </row>
        <row r="988">
          <cell r="A988">
            <v>987</v>
          </cell>
          <cell r="B988" t="str">
            <v>Sembilan Ratus Delapan Puluh Tujuh</v>
          </cell>
        </row>
        <row r="989">
          <cell r="A989">
            <v>988</v>
          </cell>
          <cell r="B989" t="str">
            <v>Sembilan Ratus Delapan Puluh Delapan</v>
          </cell>
        </row>
        <row r="990">
          <cell r="A990">
            <v>989</v>
          </cell>
          <cell r="B990" t="str">
            <v>Sembilan Ratus Delapan Puluh Sembilan</v>
          </cell>
        </row>
        <row r="991">
          <cell r="A991">
            <v>990</v>
          </cell>
          <cell r="B991" t="str">
            <v>Sembilan Ratus Sembilan Puluh</v>
          </cell>
        </row>
        <row r="992">
          <cell r="A992">
            <v>991</v>
          </cell>
          <cell r="B992" t="str">
            <v>Sembilan Ratus Sembilan Puluh Satu</v>
          </cell>
        </row>
        <row r="993">
          <cell r="A993">
            <v>992</v>
          </cell>
          <cell r="B993" t="str">
            <v>Sembilan Ratus Sembilan Puluh Dua</v>
          </cell>
        </row>
        <row r="994">
          <cell r="A994">
            <v>993</v>
          </cell>
          <cell r="B994" t="str">
            <v>Sembilan Ratus Sembilan Puluh Tiga</v>
          </cell>
        </row>
        <row r="995">
          <cell r="A995">
            <v>994</v>
          </cell>
          <cell r="B995" t="str">
            <v>Sembilan Ratus Sembilan Puluh Empat</v>
          </cell>
        </row>
        <row r="996">
          <cell r="A996">
            <v>995</v>
          </cell>
          <cell r="B996" t="str">
            <v>Sembilan Ratus Sembilan Puluh Lima</v>
          </cell>
        </row>
        <row r="997">
          <cell r="A997">
            <v>996</v>
          </cell>
          <cell r="B997" t="str">
            <v>Sembilan Ratus Sembilan Puluh Enam</v>
          </cell>
        </row>
        <row r="998">
          <cell r="A998">
            <v>997</v>
          </cell>
          <cell r="B998" t="str">
            <v>Sembilan Ratus Sembilan Puluh Tujuh</v>
          </cell>
        </row>
        <row r="999">
          <cell r="A999">
            <v>998</v>
          </cell>
          <cell r="B999" t="str">
            <v>Sembilan Ratus Sembilan Puluh Delapan</v>
          </cell>
        </row>
        <row r="1000">
          <cell r="A1000">
            <v>999</v>
          </cell>
          <cell r="B1000" t="str">
            <v>Sembilan Ratus Sembilan Puluh Sembilan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TP-IB"/>
      <sheetName val="STP-Ia"/>
      <sheetName val="STP-II"/>
      <sheetName val="BPPN"/>
      <sheetName val="Band-1"/>
      <sheetName val="Band-2"/>
      <sheetName val="Band-3"/>
      <sheetName val="KWT (2)"/>
      <sheetName val="BAP (2)"/>
      <sheetName val="BAP"/>
      <sheetName val="S-B"/>
      <sheetName val="ADD"/>
      <sheetName val="Mar"/>
      <sheetName val="Feb"/>
      <sheetName val="Jan"/>
      <sheetName val="Des"/>
      <sheetName val="SAMP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D11" t="str">
            <v>--TUJUH PULUH SEMBILAN JUTA SEMBILAN RATUS EMPAT PULUH EMPAT RIBU SEMBILAN RATUS RUPIAH--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AP-PTN-RIPP"/>
      <sheetName val="KWT -RIPP"/>
      <sheetName val="BAND-RIPP (2)"/>
      <sheetName val="BAND-RIPP"/>
    </sheetNames>
    <sheetDataSet>
      <sheetData sheetId="0" refreshError="1"/>
      <sheetData sheetId="1"/>
      <sheetData sheetId="2">
        <row r="14">
          <cell r="D14" t="str">
            <v>Pembayaran Termynt Ke - II/Terakhir (Termasuk PPN) untuk   Proyek Rencana Induk Pengembangan Pariwisata Pekerjaan Perencanaan Teknis Penyusunan Rencana Induk Pengembangan Pariwisata Kabupaten  Aceh  Selatan (Lanjutan Tahap-II).</v>
          </cell>
        </row>
      </sheetData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si"/>
      <sheetName val="Jadwal (3)"/>
      <sheetName val="Daf Kuantitas &amp; Harga"/>
      <sheetName val="Analisa Harga Satuan"/>
      <sheetName val="Harga Satuan Upah &amp; Bahan"/>
      <sheetName val="Harga Satuan Peralatan"/>
    </sheetNames>
    <sheetDataSet>
      <sheetData sheetId="0"/>
      <sheetData sheetId="1"/>
      <sheetData sheetId="2">
        <row r="6">
          <cell r="B6" t="str">
            <v>KEGIATAN</v>
          </cell>
        </row>
      </sheetData>
      <sheetData sheetId="3"/>
      <sheetData sheetId="4">
        <row r="22">
          <cell r="H22">
            <v>37500</v>
          </cell>
        </row>
        <row r="23">
          <cell r="H23">
            <v>45000</v>
          </cell>
        </row>
        <row r="28">
          <cell r="H28">
            <v>81250</v>
          </cell>
        </row>
        <row r="29">
          <cell r="H29">
            <v>81250</v>
          </cell>
        </row>
        <row r="40">
          <cell r="H40">
            <v>1200000</v>
          </cell>
        </row>
        <row r="42">
          <cell r="H42">
            <v>1400</v>
          </cell>
        </row>
        <row r="43">
          <cell r="H43">
            <v>46000</v>
          </cell>
        </row>
        <row r="45">
          <cell r="H45">
            <v>45000</v>
          </cell>
        </row>
        <row r="61">
          <cell r="H61">
            <v>26400</v>
          </cell>
        </row>
      </sheetData>
      <sheetData sheetId="5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 H &amp; U (2)"/>
      <sheetName val="PAGAR BETON"/>
      <sheetName val="Sheet1 (2)"/>
      <sheetName val="R PKG"/>
      <sheetName val="BUKU III (2)"/>
      <sheetName val="BUKU III"/>
      <sheetName val="P BETON"/>
      <sheetName val="REK"/>
      <sheetName val="PAGAR KAWAT"/>
      <sheetName val="RAB MOBILER"/>
      <sheetName val="TAHAP I"/>
      <sheetName val="TAHAP II"/>
      <sheetName val="TAHAP III"/>
      <sheetName val="R PKG (2)"/>
      <sheetName val="P BETON (2)"/>
      <sheetName val="PAGAR KAWAT (2)"/>
      <sheetName val="RAB MOBILER (2)"/>
      <sheetName val="bahan I"/>
      <sheetName val="upah I "/>
      <sheetName val="bahan II"/>
      <sheetName val="upah II"/>
      <sheetName val="bahan III"/>
    </sheetNames>
    <sheetDataSet>
      <sheetData sheetId="0" refreshError="1"/>
      <sheetData sheetId="1" refreshError="1"/>
      <sheetData sheetId="2" refreshError="1">
        <row r="298">
          <cell r="AL298">
            <v>4.0000000000000001E-3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Kulit Lelang"/>
      <sheetName val="DAFTAR ISI"/>
      <sheetName val="RINGKASAN"/>
      <sheetName val="PROSES-EVA-LLG"/>
      <sheetName val="TABEL-A-B-C"/>
      <sheetName val="TABEL-D Fisik"/>
      <sheetName val="RESUME"/>
      <sheetName val="BAHP"/>
      <sheetName val="NO. SURAT"/>
      <sheetName val="Rp 1"/>
      <sheetName val="Rp 2"/>
      <sheetName val="Rp 3"/>
      <sheetName val="Kulit Ev."/>
      <sheetName val="BA. Klarifi"/>
      <sheetName val="BA.  PQ"/>
      <sheetName val="Lamp. PQ"/>
      <sheetName val="DHR"/>
      <sheetName val="Undangan Ver &amp; Klafi"/>
      <sheetName val="MENU"/>
      <sheetName val="B.A KUALIFIKASI Fisik"/>
      <sheetName val="Nilai Isian Kwlf Fisik"/>
      <sheetName val="Kulit Lelang (2)"/>
      <sheetName val="BAB-1-IV"/>
      <sheetName val="B.A EV.HARGA"/>
      <sheetName val="Lamp-2 Ev. Harga"/>
      <sheetName val="Lamp-1 Ev. Harga"/>
      <sheetName val="Lamp Tekhnis-2 (Barang)"/>
      <sheetName val="Lamp. Teknis-1 (Barang)"/>
      <sheetName val="BA-EV. TEKHNIS"/>
      <sheetName val="Lamp Tekhnis-2 (Fisik)"/>
      <sheetName val="Lamp. Teknis-1 (Fisik)"/>
      <sheetName val="BA-EV. ADM"/>
      <sheetName val="Lamp. B.A. Adm Fisik"/>
      <sheetName val="BA-KOREKSI ARITMATIKA"/>
      <sheetName val="Lamp Koreksi Aritmatik"/>
      <sheetName val="BA. BUKA"/>
      <sheetName val="DHR PEMBUKAAN"/>
      <sheetName val="BA. AANWIZJING"/>
      <sheetName val="DHR AANWIZJING"/>
      <sheetName val="KULIT ARSIP PAN"/>
      <sheetName val="PENDAFTARAN DAN PENGAMBILAN DOK"/>
      <sheetName val="Sheet1"/>
      <sheetName val="Tanda Terima Berkas"/>
    </sheetNames>
    <sheetDataSet>
      <sheetData sheetId="0">
        <row r="2">
          <cell r="B2" t="str">
            <v>DINAS PERINDUSTRIAN, PERDAGANGAN DAN PERTAMBANGAN KAB. ACEH TENGGARA</v>
          </cell>
        </row>
      </sheetData>
      <sheetData sheetId="1">
        <row r="12">
          <cell r="H12" t="str">
            <v>Kutacane, tanggal tersebut diatas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">
          <cell r="A5" t="str">
            <v>SATKER</v>
          </cell>
        </row>
      </sheetData>
      <sheetData sheetId="34">
        <row r="6">
          <cell r="A6" t="str">
            <v>HPS</v>
          </cell>
        </row>
      </sheetData>
      <sheetData sheetId="35">
        <row r="5">
          <cell r="A5" t="str">
            <v>SATKER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3"/>
    </sheetNames>
    <sheetDataSet>
      <sheetData sheetId="0">
        <row r="253">
          <cell r="X253">
            <v>1250000</v>
          </cell>
        </row>
      </sheetData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enawaran"/>
      <sheetName val="upah"/>
      <sheetName val="analisa"/>
      <sheetName val="RAB"/>
      <sheetName val="scedule"/>
      <sheetName val="METODE"/>
      <sheetName val="subkon"/>
      <sheetName val="personil"/>
      <sheetName val="alat"/>
      <sheetName val="Sheet3"/>
      <sheetName val="rangking"/>
      <sheetName val="Sheet1"/>
      <sheetName val="Sheet2"/>
    </sheetNames>
    <sheetDataSet>
      <sheetData sheetId="0"/>
      <sheetData sheetId="1">
        <row r="22">
          <cell r="H22">
            <v>45000</v>
          </cell>
        </row>
        <row r="23">
          <cell r="H23">
            <v>45000</v>
          </cell>
        </row>
        <row r="63">
          <cell r="H63">
            <v>750000</v>
          </cell>
        </row>
      </sheetData>
      <sheetData sheetId="2"/>
      <sheetData sheetId="3">
        <row r="90">
          <cell r="F90" t="str">
            <v>MOMEN PASAMBUNA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AB Jl STP)"/>
      <sheetName val="HU"/>
      <sheetName val="RAB Jl Ling"/>
      <sheetName val="RAB Sal"/>
      <sheetName val="HARGA"/>
      <sheetName val="ANALIS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5">
          <cell r="F35">
            <v>35000</v>
          </cell>
        </row>
        <row r="38">
          <cell r="F38">
            <v>95000</v>
          </cell>
        </row>
      </sheetData>
      <sheetData sheetId="5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URP-F"/>
      <sheetName val="Sheet2"/>
      <sheetName val="Sheet1"/>
      <sheetName val="UMUM"/>
      <sheetName val="LK"/>
      <sheetName val="kulit"/>
      <sheetName val="PO"/>
      <sheetName val="PJP"/>
      <sheetName val="UP"/>
      <sheetName val="DRUP"/>
      <sheetName val="ANL BIAYA"/>
      <sheetName val="SCHEDULE"/>
      <sheetName val="ANALIS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258">
          <cell r="Q1258">
            <v>7875</v>
          </cell>
        </row>
        <row r="1832">
          <cell r="Q1832">
            <v>3495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ulit Lelang"/>
      <sheetName val="DAFTAR ISI"/>
      <sheetName val="RINGKASAN"/>
      <sheetName val="PROSES-EVA-LLG"/>
      <sheetName val="TABEL-A-B-C"/>
      <sheetName val="TABEL-D Barang"/>
      <sheetName val="TABEL-D Fisik"/>
      <sheetName val="RESUME"/>
      <sheetName val="REKOM"/>
      <sheetName val="BAHP"/>
      <sheetName val="Rp 1"/>
      <sheetName val="Rp 2"/>
      <sheetName val="Rp 3"/>
      <sheetName val="Kulit Ev."/>
      <sheetName val="DHR"/>
      <sheetName val="BA. Klarifi"/>
      <sheetName val="Lamp. PQ"/>
      <sheetName val="BA.  PQ"/>
      <sheetName val="Undangan Ver &amp; Klafi"/>
      <sheetName val="Nilai Isian Kwlf Barang"/>
      <sheetName val="B.A KUALIFIKASI Barang"/>
      <sheetName val="Nilai Isian Kwlf Fisik"/>
      <sheetName val="B.A KUALIFIKASI Fisik"/>
      <sheetName val="Kulit Lelang (2)"/>
      <sheetName val="BAB-1-IV"/>
      <sheetName val="Lamp-2 Ev. Harga"/>
      <sheetName val="Lamp-1 Ev. Harga"/>
      <sheetName val="B.A EV.HARGA"/>
      <sheetName val="Lamp Tekhnis-2 (Barang)"/>
      <sheetName val="Lamp. Teknis-1 (Barang)"/>
      <sheetName val="Lamp Tekhnis-3 (Personil-Fisik)"/>
      <sheetName val="Lamp Tekhnis-2 (Fisik)"/>
      <sheetName val="Lamp. Teknis-1 (Fisik)"/>
      <sheetName val="BA-EV. TEKHNIS"/>
      <sheetName val="Lamp. B.A. Adm Fisik"/>
      <sheetName val="BA-EV. ADM"/>
      <sheetName val="KOREK-1"/>
      <sheetName val="KOREK-2"/>
      <sheetName val="KOREK-3"/>
      <sheetName val="Lamp Koreksi Aritmatik"/>
      <sheetName val="BA-KOREKSI ARITMATIKA"/>
      <sheetName val="DHR PEMBUKAAN"/>
      <sheetName val="BA. BUKA"/>
      <sheetName val="DHR AANWIZJING"/>
      <sheetName val="NO. SURAT"/>
      <sheetName val="MENU"/>
      <sheetName val="BA. AANWIZJING"/>
      <sheetName val="KULIT ARSIP PAN"/>
      <sheetName val="PENDAFTARAN DAN PENGAMBILAN DOK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/>
      <sheetData sheetId="43" refreshError="1"/>
      <sheetData sheetId="44">
        <row r="19">
          <cell r="H19" t="str">
            <v>Kutacane, tanggal tersebut diatas</v>
          </cell>
        </row>
      </sheetData>
      <sheetData sheetId="45">
        <row r="14">
          <cell r="B14" t="str">
            <v>PENGADAAN HAND TRAKTOR SINGKAL</v>
          </cell>
        </row>
        <row r="59">
          <cell r="I59" t="str">
            <v>CV. KHUMAH LUAR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ashflow"/>
      <sheetName val="CS"/>
      <sheetName val="Meth"/>
      <sheetName val="AN-E"/>
      <sheetName val="harga"/>
      <sheetName val="Schedulee"/>
      <sheetName val="Rekap Total"/>
      <sheetName val="KEMAJUAN PROYEK"/>
      <sheetName val="Koto Panjang"/>
    </sheetNames>
    <sheetDataSet>
      <sheetData sheetId="0"/>
      <sheetData sheetId="1"/>
      <sheetData sheetId="2">
        <row r="1">
          <cell r="A1" t="str">
            <v xml:space="preserve">CASH FLOW </v>
          </cell>
        </row>
        <row r="2">
          <cell r="A2" t="str">
            <v>Proyeksi Proyek Road Rehabilitation di Kazakhtan</v>
          </cell>
        </row>
        <row r="4">
          <cell r="A4" t="str">
            <v>Dalam US$</v>
          </cell>
        </row>
        <row r="6">
          <cell r="B6" t="str">
            <v xml:space="preserve">Nama Karya       : </v>
          </cell>
          <cell r="F6" t="str">
            <v xml:space="preserve">Dibuat oleh        : </v>
          </cell>
          <cell r="J6" t="str">
            <v>Kontrak Gross  :</v>
          </cell>
          <cell r="K6">
            <v>71888644715.488297</v>
          </cell>
        </row>
        <row r="7">
          <cell r="B7" t="str">
            <v xml:space="preserve">Nomor Karya      : </v>
          </cell>
          <cell r="F7" t="str">
            <v>Diperiksa oleh     :</v>
          </cell>
          <cell r="J7" t="str">
            <v>Kontrak Net     :</v>
          </cell>
          <cell r="K7">
            <v>65353313377.716637</v>
          </cell>
        </row>
        <row r="8">
          <cell r="A8" t="str">
            <v>NO</v>
          </cell>
          <cell r="B8" t="str">
            <v>URAIAN</v>
          </cell>
          <cell r="C8" t="str">
            <v>%</v>
          </cell>
          <cell r="D8" t="str">
            <v>JUMLAH</v>
          </cell>
        </row>
        <row r="9">
          <cell r="E9">
            <v>0</v>
          </cell>
          <cell r="F9">
            <v>1</v>
          </cell>
          <cell r="G9">
            <v>2</v>
          </cell>
          <cell r="H9">
            <v>3</v>
          </cell>
          <cell r="I9">
            <v>4</v>
          </cell>
          <cell r="J9">
            <v>5</v>
          </cell>
          <cell r="K9">
            <v>6</v>
          </cell>
          <cell r="L9">
            <v>7</v>
          </cell>
          <cell r="M9">
            <v>8</v>
          </cell>
          <cell r="N9">
            <v>9</v>
          </cell>
          <cell r="O9">
            <v>10</v>
          </cell>
          <cell r="P9">
            <v>11</v>
          </cell>
        </row>
        <row r="10">
          <cell r="B10" t="str">
            <v>ANGGARAN BIAYA PELAKSANAAN (ABP)</v>
          </cell>
        </row>
        <row r="11">
          <cell r="B11" t="str">
            <v xml:space="preserve">     1. Bobot Prestasi per bulan (%)</v>
          </cell>
          <cell r="D11">
            <v>0.99999999999999989</v>
          </cell>
          <cell r="E11">
            <v>0</v>
          </cell>
          <cell r="F11">
            <v>0.10059137022861364</v>
          </cell>
          <cell r="G11">
            <v>0.16317048272330911</v>
          </cell>
          <cell r="H11">
            <v>0.16317048272330911</v>
          </cell>
          <cell r="I11">
            <v>0.17492706207262179</v>
          </cell>
          <cell r="J11">
            <v>0.17492706207262179</v>
          </cell>
          <cell r="K11">
            <v>0.17492706207262179</v>
          </cell>
          <cell r="L11">
            <v>1.1756579349312672E-2</v>
          </cell>
          <cell r="M11">
            <v>1.7949909201382046E-2</v>
          </cell>
          <cell r="N11">
            <v>6.1933298520693743E-3</v>
          </cell>
          <cell r="O11">
            <v>6.1933298520693743E-3</v>
          </cell>
          <cell r="P11">
            <v>6.1933298520693743E-3</v>
          </cell>
        </row>
        <row r="12">
          <cell r="B12" t="str">
            <v xml:space="preserve">     2. Bobot Prestasi akumulatif (%)</v>
          </cell>
          <cell r="D12">
            <v>0.99999999999999989</v>
          </cell>
          <cell r="E12">
            <v>0</v>
          </cell>
          <cell r="F12">
            <v>0.10059137022861364</v>
          </cell>
          <cell r="G12">
            <v>0.26376185295192278</v>
          </cell>
          <cell r="H12">
            <v>0.42693233567523192</v>
          </cell>
          <cell r="I12">
            <v>0.60185939774785369</v>
          </cell>
          <cell r="J12">
            <v>0.77678645982047545</v>
          </cell>
          <cell r="K12">
            <v>0.95171352189309721</v>
          </cell>
          <cell r="L12">
            <v>0.96347010124240984</v>
          </cell>
          <cell r="M12">
            <v>0.9814200104437919</v>
          </cell>
          <cell r="N12">
            <v>0.98761334029586123</v>
          </cell>
          <cell r="O12">
            <v>0.99380667014793056</v>
          </cell>
          <cell r="P12">
            <v>0.99999999999999989</v>
          </cell>
        </row>
        <row r="13">
          <cell r="B13" t="str">
            <v xml:space="preserve">     3. Nilai Prestasi per bulan (US $)</v>
          </cell>
          <cell r="C13">
            <v>100.00000000000003</v>
          </cell>
          <cell r="D13">
            <v>65353313377.716652</v>
          </cell>
          <cell r="F13">
            <v>6573979341.6445026</v>
          </cell>
          <cell r="G13">
            <v>10663731691.409719</v>
          </cell>
          <cell r="H13">
            <v>10663731691.409719</v>
          </cell>
          <cell r="I13">
            <v>11432063105.875341</v>
          </cell>
          <cell r="J13">
            <v>11432063105.875341</v>
          </cell>
          <cell r="K13">
            <v>11432063105.875341</v>
          </cell>
          <cell r="L13">
            <v>768331414.46562302</v>
          </cell>
          <cell r="M13">
            <v>1173086041.1394804</v>
          </cell>
          <cell r="N13">
            <v>404754626.67385721</v>
          </cell>
          <cell r="O13">
            <v>404754626.67385721</v>
          </cell>
          <cell r="P13">
            <v>404754626.67385721</v>
          </cell>
        </row>
        <row r="14">
          <cell r="B14" t="str">
            <v xml:space="preserve">     4. Nilai Prestasi akumulatif (US $)</v>
          </cell>
          <cell r="C14">
            <v>100.00000000000003</v>
          </cell>
          <cell r="D14">
            <v>65353313377.716652</v>
          </cell>
          <cell r="E14" t="str">
            <v/>
          </cell>
          <cell r="F14">
            <v>6573979341.6445026</v>
          </cell>
          <cell r="G14">
            <v>17237711033.054222</v>
          </cell>
          <cell r="H14">
            <v>27901442724.463943</v>
          </cell>
          <cell r="I14">
            <v>39333505830.339287</v>
          </cell>
          <cell r="J14">
            <v>50765568936.21463</v>
          </cell>
          <cell r="K14">
            <v>62197632042.089973</v>
          </cell>
          <cell r="L14">
            <v>62965963456.555595</v>
          </cell>
          <cell r="M14">
            <v>64139049497.695076</v>
          </cell>
          <cell r="N14">
            <v>64543804124.368935</v>
          </cell>
          <cell r="O14">
            <v>64948558751.042793</v>
          </cell>
          <cell r="P14">
            <v>65353313377.716652</v>
          </cell>
        </row>
        <row r="15">
          <cell r="A15" t="str">
            <v>I</v>
          </cell>
          <cell r="B15" t="str">
            <v>PENERIMAAN UANG</v>
          </cell>
        </row>
        <row r="16">
          <cell r="B16" t="str">
            <v xml:space="preserve">     1. Uang Muka Proyek</v>
          </cell>
          <cell r="C16">
            <v>20</v>
          </cell>
          <cell r="D16">
            <v>13070662675.543327</v>
          </cell>
          <cell r="F16">
            <v>13070662675.543327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 t="str">
            <v xml:space="preserve">     2. Pengembalian Uang Muka</v>
          </cell>
          <cell r="C17">
            <v>-20.000000000000004</v>
          </cell>
          <cell r="D17">
            <v>-13070662675.543329</v>
          </cell>
          <cell r="F17">
            <v>-657397934.16445029</v>
          </cell>
          <cell r="G17">
            <v>-1723771103.3054223</v>
          </cell>
          <cell r="H17">
            <v>-2132746338.281944</v>
          </cell>
          <cell r="I17">
            <v>-2209579479.7285061</v>
          </cell>
          <cell r="J17">
            <v>-2286412621.1750684</v>
          </cell>
          <cell r="K17">
            <v>-2286412621.1750684</v>
          </cell>
          <cell r="L17">
            <v>-1220039452.0340965</v>
          </cell>
          <cell r="M17">
            <v>-194141745.56051034</v>
          </cell>
          <cell r="N17">
            <v>-157784066.78133377</v>
          </cell>
          <cell r="O17">
            <v>-80950925.334771454</v>
          </cell>
          <cell r="P17">
            <v>-80950925.334771454</v>
          </cell>
        </row>
        <row r="18">
          <cell r="B18" t="str">
            <v xml:space="preserve">     3. Termin</v>
          </cell>
          <cell r="C18">
            <v>100.00000000000003</v>
          </cell>
          <cell r="D18">
            <v>65353313377.716652</v>
          </cell>
          <cell r="F18">
            <v>3286989670.8222513</v>
          </cell>
          <cell r="G18">
            <v>8618855516.5271111</v>
          </cell>
          <cell r="H18">
            <v>10663731691.409719</v>
          </cell>
          <cell r="I18">
            <v>11047897398.64253</v>
          </cell>
          <cell r="J18">
            <v>11432063105.875341</v>
          </cell>
          <cell r="K18">
            <v>11432063105.875341</v>
          </cell>
          <cell r="L18">
            <v>6100197260.1704826</v>
          </cell>
          <cell r="M18">
            <v>970708727.80255163</v>
          </cell>
          <cell r="N18">
            <v>788920333.90666878</v>
          </cell>
          <cell r="O18">
            <v>404754626.67385721</v>
          </cell>
          <cell r="P18">
            <v>404754626.67385721</v>
          </cell>
        </row>
        <row r="19">
          <cell r="B19" t="str">
            <v xml:space="preserve">     4. Retensi</v>
          </cell>
          <cell r="C19">
            <v>0</v>
          </cell>
          <cell r="D19">
            <v>0</v>
          </cell>
          <cell r="F19">
            <v>-164349483.54111257</v>
          </cell>
          <cell r="G19">
            <v>-430942775.82635558</v>
          </cell>
          <cell r="H19">
            <v>-533186584.57048601</v>
          </cell>
          <cell r="I19">
            <v>-552394869.93212652</v>
          </cell>
          <cell r="J19">
            <v>-571603155.29376709</v>
          </cell>
          <cell r="K19">
            <v>-571603155.29376709</v>
          </cell>
          <cell r="L19">
            <v>-305009863.00852412</v>
          </cell>
          <cell r="M19">
            <v>-48535436.390127584</v>
          </cell>
          <cell r="N19">
            <v>-39446016.695333444</v>
          </cell>
          <cell r="O19">
            <v>-20237731.333692864</v>
          </cell>
          <cell r="P19">
            <v>-20237731.333692864</v>
          </cell>
        </row>
        <row r="20">
          <cell r="B20" t="str">
            <v xml:space="preserve">     5. Pengembalian Retensi</v>
          </cell>
          <cell r="C20">
            <v>0</v>
          </cell>
          <cell r="D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 xml:space="preserve">     6. Material on Site</v>
          </cell>
          <cell r="C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 xml:space="preserve">     7. Pengembalian Material on Site</v>
          </cell>
          <cell r="C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B24" t="str">
            <v>JUMLAH PENERIMAAN :</v>
          </cell>
          <cell r="D24">
            <v>65353313377.716644</v>
          </cell>
          <cell r="E24">
            <v>0</v>
          </cell>
          <cell r="F24">
            <v>15535904928.660017</v>
          </cell>
          <cell r="G24">
            <v>6464141637.3953333</v>
          </cell>
          <cell r="H24">
            <v>7997798768.5572891</v>
          </cell>
          <cell r="I24">
            <v>8285923048.9818974</v>
          </cell>
          <cell r="J24">
            <v>8574047329.4065065</v>
          </cell>
          <cell r="K24">
            <v>8574047329.4065065</v>
          </cell>
          <cell r="L24">
            <v>4575147945.127862</v>
          </cell>
          <cell r="M24">
            <v>728031545.85191381</v>
          </cell>
          <cell r="N24">
            <v>591690250.4300015</v>
          </cell>
          <cell r="O24">
            <v>303565970.00539291</v>
          </cell>
          <cell r="P24">
            <v>303565970.00539291</v>
          </cell>
        </row>
        <row r="26">
          <cell r="A26" t="str">
            <v>II</v>
          </cell>
          <cell r="B26" t="str">
            <v>PENGELUARAN UANG</v>
          </cell>
        </row>
        <row r="27">
          <cell r="B27" t="str">
            <v>I. BIAYA PROYEK</v>
          </cell>
        </row>
        <row r="28">
          <cell r="B28" t="str">
            <v>A. Biaya Swakelola</v>
          </cell>
        </row>
        <row r="29">
          <cell r="B29" t="str">
            <v xml:space="preserve">     1. Biaya Persiapan Kontraktor</v>
          </cell>
          <cell r="C29">
            <v>1.1334420731184671</v>
          </cell>
          <cell r="D29">
            <v>740741950</v>
          </cell>
          <cell r="F29">
            <v>74074195</v>
          </cell>
          <cell r="G29">
            <v>74074195</v>
          </cell>
          <cell r="H29">
            <v>148148390</v>
          </cell>
          <cell r="I29">
            <v>148148390</v>
          </cell>
          <cell r="J29">
            <v>222222585</v>
          </cell>
          <cell r="K29">
            <v>74074195</v>
          </cell>
        </row>
        <row r="30">
          <cell r="B30" t="str">
            <v xml:space="preserve">     2. Bahan</v>
          </cell>
          <cell r="C30">
            <v>36.087173103562286</v>
          </cell>
          <cell r="D30">
            <v>23584163327.530132</v>
          </cell>
          <cell r="F30">
            <v>2372363304.811676</v>
          </cell>
          <cell r="G30">
            <v>3848239314.7784557</v>
          </cell>
          <cell r="H30">
            <v>3848239314.7784557</v>
          </cell>
          <cell r="I30">
            <v>4125508402.3257141</v>
          </cell>
          <cell r="J30">
            <v>4125508402.3257141</v>
          </cell>
          <cell r="K30">
            <v>4125508402.3257141</v>
          </cell>
          <cell r="L30">
            <v>277269087.54725796</v>
          </cell>
          <cell r="M30">
            <v>423333590.31973016</v>
          </cell>
          <cell r="N30">
            <v>146064502.77247214</v>
          </cell>
          <cell r="O30">
            <v>146064502.77247214</v>
          </cell>
          <cell r="P30">
            <v>146064502.77247214</v>
          </cell>
        </row>
        <row r="31">
          <cell r="B31" t="str">
            <v xml:space="preserve">     3. Biaya Upah</v>
          </cell>
          <cell r="C31">
            <v>5.8876570141095046</v>
          </cell>
          <cell r="D31">
            <v>3847778939.036099</v>
          </cell>
          <cell r="F31">
            <v>387053355.81444252</v>
          </cell>
          <cell r="G31">
            <v>627843946.89510262</v>
          </cell>
          <cell r="H31">
            <v>627843946.89510262</v>
          </cell>
          <cell r="I31">
            <v>673080665.31049466</v>
          </cell>
          <cell r="J31">
            <v>673080665.31049466</v>
          </cell>
          <cell r="K31">
            <v>673080665.31049466</v>
          </cell>
          <cell r="L31">
            <v>45236718.415392034</v>
          </cell>
          <cell r="M31">
            <v>69067282.582688138</v>
          </cell>
          <cell r="N31">
            <v>23830564.167296104</v>
          </cell>
          <cell r="O31">
            <v>23830564.167296104</v>
          </cell>
          <cell r="P31">
            <v>23830564.167296104</v>
          </cell>
        </row>
        <row r="32">
          <cell r="B32" t="str">
            <v xml:space="preserve">     4. Biaya Alat</v>
          </cell>
          <cell r="D32">
            <v>0</v>
          </cell>
        </row>
        <row r="33">
          <cell r="B33" t="str">
            <v xml:space="preserve">             4.1.1. Operational Cost</v>
          </cell>
          <cell r="C33">
            <v>17.041357995042166</v>
          </cell>
          <cell r="D33">
            <v>11137092094.318474</v>
          </cell>
          <cell r="F33">
            <v>1120295354.1297553</v>
          </cell>
          <cell r="G33">
            <v>1817244693.1638944</v>
          </cell>
          <cell r="H33">
            <v>1817244693.1638944</v>
          </cell>
          <cell r="I33">
            <v>1948178800.0913525</v>
          </cell>
          <cell r="J33">
            <v>1948178800.0913525</v>
          </cell>
          <cell r="K33">
            <v>1948178800.0913525</v>
          </cell>
          <cell r="L33">
            <v>130934106.92745794</v>
          </cell>
          <cell r="M33">
            <v>199909791.86044636</v>
          </cell>
          <cell r="N33">
            <v>68975684.932988405</v>
          </cell>
          <cell r="O33">
            <v>68975684.932988405</v>
          </cell>
          <cell r="P33">
            <v>68975684.932988405</v>
          </cell>
        </row>
        <row r="34">
          <cell r="B34" t="str">
            <v xml:space="preserve">             4.1.2. Repair &amp; Maintenance Cost</v>
          </cell>
          <cell r="C34">
            <v>0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B35" t="str">
            <v xml:space="preserve">             4.2.1. Rental Cost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P35">
            <v>0</v>
          </cell>
        </row>
        <row r="36">
          <cell r="B36" t="str">
            <v xml:space="preserve">     5. Mobilisasi / Demobilisasi</v>
          </cell>
          <cell r="C36">
            <v>1.8361731608992318</v>
          </cell>
          <cell r="D36">
            <v>1200000000</v>
          </cell>
          <cell r="F36">
            <v>450000000</v>
          </cell>
          <cell r="G36">
            <v>150000000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450000000</v>
          </cell>
          <cell r="P36">
            <v>150000000</v>
          </cell>
        </row>
        <row r="37">
          <cell r="B37" t="str">
            <v xml:space="preserve">     6. Biaya ditentukan dalam kontrak</v>
          </cell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 xml:space="preserve">     7. Biaya umum lapangan</v>
          </cell>
          <cell r="C38">
            <v>3.2016077878618385</v>
          </cell>
          <cell r="D38">
            <v>2092356770.7267284</v>
          </cell>
          <cell r="F38">
            <v>190214251.88424808</v>
          </cell>
          <cell r="G38">
            <v>190214251.88424808</v>
          </cell>
          <cell r="H38">
            <v>190214251.88424808</v>
          </cell>
          <cell r="I38">
            <v>190214251.88424808</v>
          </cell>
          <cell r="J38">
            <v>190214251.88424808</v>
          </cell>
          <cell r="K38">
            <v>190214251.88424808</v>
          </cell>
          <cell r="L38">
            <v>190214251.88424808</v>
          </cell>
          <cell r="M38">
            <v>190214251.88424808</v>
          </cell>
          <cell r="N38">
            <v>190214251.88424808</v>
          </cell>
          <cell r="O38">
            <v>190214251.88424808</v>
          </cell>
          <cell r="P38">
            <v>190214251.88424808</v>
          </cell>
        </row>
        <row r="39">
          <cell r="B39" t="str">
            <v>B. Biaya Sub Kontraktor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>C. Biaya Tambahan</v>
          </cell>
        </row>
        <row r="41">
          <cell r="B41" t="str">
            <v xml:space="preserve">     1. Biaya materai (kontrak)</v>
          </cell>
          <cell r="C41">
            <v>3.8253607518733995E-2</v>
          </cell>
          <cell r="D41">
            <v>25000000.000000004</v>
          </cell>
          <cell r="F41">
            <v>2272727.2727272729</v>
          </cell>
          <cell r="G41">
            <v>2272727.2727272729</v>
          </cell>
          <cell r="H41">
            <v>2272727.2727272729</v>
          </cell>
          <cell r="I41">
            <v>2272727.2727272729</v>
          </cell>
          <cell r="J41">
            <v>2272727.2727272729</v>
          </cell>
          <cell r="K41">
            <v>2272727.2727272729</v>
          </cell>
          <cell r="L41">
            <v>2272727.2727272729</v>
          </cell>
          <cell r="M41">
            <v>2272727.2727272729</v>
          </cell>
          <cell r="N41">
            <v>2272727.2727272729</v>
          </cell>
          <cell r="O41">
            <v>2272727.2727272729</v>
          </cell>
          <cell r="P41">
            <v>2272727.2727272729</v>
          </cell>
        </row>
        <row r="42">
          <cell r="B42" t="str">
            <v xml:space="preserve">     2. Biaya asuransi</v>
          </cell>
          <cell r="C42">
            <v>0.3</v>
          </cell>
          <cell r="D42">
            <v>196059940.13314992</v>
          </cell>
          <cell r="F42">
            <v>196059940.13314992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P42">
            <v>0</v>
          </cell>
        </row>
        <row r="43">
          <cell r="B43" t="str">
            <v xml:space="preserve">     3. Resiko konstruksi/Pemeliharaan</v>
          </cell>
          <cell r="C43">
            <v>1.9999999999999998</v>
          </cell>
          <cell r="D43">
            <v>1307066267.5543325</v>
          </cell>
          <cell r="F43">
            <v>0</v>
          </cell>
          <cell r="G43">
            <v>131479586.83289006</v>
          </cell>
          <cell r="H43">
            <v>213274633.82819438</v>
          </cell>
          <cell r="I43">
            <v>213274633.82819438</v>
          </cell>
          <cell r="J43">
            <v>228641262.11750683</v>
          </cell>
          <cell r="K43">
            <v>228641262.11750683</v>
          </cell>
          <cell r="L43">
            <v>228641262.11750683</v>
          </cell>
          <cell r="M43">
            <v>15366628.28931246</v>
          </cell>
          <cell r="N43">
            <v>23461720.822789606</v>
          </cell>
          <cell r="O43">
            <v>8095092.5334771443</v>
          </cell>
          <cell r="P43">
            <v>8095092.5334771443</v>
          </cell>
        </row>
        <row r="44">
          <cell r="B44" t="str">
            <v xml:space="preserve">     4. Biaya pra kontrak / tender</v>
          </cell>
          <cell r="C44">
            <v>0.15301443007493595</v>
          </cell>
          <cell r="D44">
            <v>100000000</v>
          </cell>
          <cell r="E44">
            <v>100000000</v>
          </cell>
        </row>
        <row r="45">
          <cell r="B45" t="str">
            <v xml:space="preserve">     5. PPh (2%)</v>
          </cell>
          <cell r="C45">
            <v>2.0000000000000004</v>
          </cell>
          <cell r="D45">
            <v>1307066267.554333</v>
          </cell>
          <cell r="F45">
            <v>65739793.416445024</v>
          </cell>
          <cell r="G45">
            <v>172377110.33054224</v>
          </cell>
          <cell r="H45">
            <v>213274633.82819438</v>
          </cell>
          <cell r="I45">
            <v>220957947.97285062</v>
          </cell>
          <cell r="J45">
            <v>228641262.11750683</v>
          </cell>
          <cell r="K45">
            <v>228641262.11750683</v>
          </cell>
          <cell r="L45">
            <v>122003945.20340966</v>
          </cell>
          <cell r="M45">
            <v>19414174.556051034</v>
          </cell>
          <cell r="N45">
            <v>15778406.678133376</v>
          </cell>
          <cell r="O45">
            <v>8095092.5334771443</v>
          </cell>
          <cell r="P45">
            <v>8095092.5334771443</v>
          </cell>
        </row>
        <row r="46">
          <cell r="B46" t="str">
            <v xml:space="preserve">     6. Sumbangan Pihak III (1%)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P46">
            <v>0</v>
          </cell>
        </row>
        <row r="47">
          <cell r="B47" t="str">
            <v xml:space="preserve">     7.  Contingencies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B49" t="str">
            <v>JUMLAH PENGELUARAN PROYEK :</v>
          </cell>
          <cell r="D49">
            <v>45537325556.853249</v>
          </cell>
          <cell r="E49">
            <v>100000000</v>
          </cell>
          <cell r="F49">
            <v>4858072922.4624434</v>
          </cell>
          <cell r="G49">
            <v>7013745826.1578608</v>
          </cell>
          <cell r="H49">
            <v>7060512591.6508169</v>
          </cell>
          <cell r="I49">
            <v>7521635818.6855812</v>
          </cell>
          <cell r="J49">
            <v>7618759956.1195498</v>
          </cell>
          <cell r="K49">
            <v>7470611566.1195498</v>
          </cell>
          <cell r="L49">
            <v>996572099.36799979</v>
          </cell>
          <cell r="M49">
            <v>1369578446.7652032</v>
          </cell>
          <cell r="N49">
            <v>470597858.53065497</v>
          </cell>
          <cell r="O49">
            <v>447547916.09668624</v>
          </cell>
          <cell r="P49">
            <v>597547916.09668636</v>
          </cell>
        </row>
        <row r="51">
          <cell r="B51" t="str">
            <v>II. BIAYA PUSAT</v>
          </cell>
        </row>
        <row r="52">
          <cell r="B52" t="str">
            <v>A. Biaya Swakelola</v>
          </cell>
        </row>
        <row r="53">
          <cell r="B53" t="str">
            <v xml:space="preserve">     1. Bahan</v>
          </cell>
          <cell r="C53">
            <v>12.02905770118743</v>
          </cell>
          <cell r="D53">
            <v>7861387775.8433771</v>
          </cell>
          <cell r="F53">
            <v>790787768.27055871</v>
          </cell>
          <cell r="G53">
            <v>1282746438.2594852</v>
          </cell>
          <cell r="H53">
            <v>1282746438.2594852</v>
          </cell>
          <cell r="I53">
            <v>1375169467.4419045</v>
          </cell>
          <cell r="J53">
            <v>1375169467.4419045</v>
          </cell>
          <cell r="K53">
            <v>1375169467.4419045</v>
          </cell>
          <cell r="L53">
            <v>92423029.18241933</v>
          </cell>
          <cell r="M53">
            <v>141111196.77324337</v>
          </cell>
          <cell r="N53">
            <v>48688167.590824053</v>
          </cell>
          <cell r="O53">
            <v>48688167.590824053</v>
          </cell>
          <cell r="P53">
            <v>48688167.590824053</v>
          </cell>
        </row>
        <row r="54">
          <cell r="B54" t="str">
            <v xml:space="preserve">     2. Biaya Alat</v>
          </cell>
          <cell r="C54">
            <v>5.6804526650140534</v>
          </cell>
          <cell r="D54">
            <v>3712364031.4394903</v>
          </cell>
          <cell r="F54">
            <v>373431784.70991844</v>
          </cell>
          <cell r="G54">
            <v>605748231.05463147</v>
          </cell>
          <cell r="H54">
            <v>605748231.05463147</v>
          </cell>
          <cell r="I54">
            <v>649392933.36378407</v>
          </cell>
          <cell r="J54">
            <v>649392933.36378407</v>
          </cell>
          <cell r="K54">
            <v>649392933.36378407</v>
          </cell>
          <cell r="L54">
            <v>43644702.309152648</v>
          </cell>
          <cell r="M54">
            <v>66636597.28681545</v>
          </cell>
          <cell r="N54">
            <v>22991894.977662802</v>
          </cell>
          <cell r="O54">
            <v>22991894.977662802</v>
          </cell>
          <cell r="P54">
            <v>22991894.977662802</v>
          </cell>
        </row>
        <row r="56">
          <cell r="B56" t="str">
            <v>B. Biaya Tambahan</v>
          </cell>
        </row>
        <row r="57">
          <cell r="B57" t="str">
            <v xml:space="preserve">     1. Provisi Bank</v>
          </cell>
          <cell r="C57">
            <v>0.55275000000000007</v>
          </cell>
          <cell r="D57">
            <v>361240439.69532871</v>
          </cell>
          <cell r="F57">
            <v>361240439.69532871</v>
          </cell>
        </row>
        <row r="58">
          <cell r="B58" t="str">
            <v xml:space="preserve">     2. O. K. P.</v>
          </cell>
          <cell r="C58">
            <v>5.0000000000000009</v>
          </cell>
          <cell r="D58">
            <v>3267665668.8858323</v>
          </cell>
          <cell r="F58">
            <v>164349483.54111257</v>
          </cell>
          <cell r="G58">
            <v>430942775.82635558</v>
          </cell>
          <cell r="H58">
            <v>533186584.57048601</v>
          </cell>
          <cell r="I58">
            <v>552394869.93212652</v>
          </cell>
          <cell r="J58">
            <v>571603155.29376709</v>
          </cell>
          <cell r="K58">
            <v>571603155.29376709</v>
          </cell>
          <cell r="L58">
            <v>305009863.00852412</v>
          </cell>
          <cell r="M58">
            <v>48535436.390127584</v>
          </cell>
          <cell r="N58">
            <v>39446016.695333444</v>
          </cell>
          <cell r="O58">
            <v>20237731.333692864</v>
          </cell>
          <cell r="P58">
            <v>20237731.333692864</v>
          </cell>
        </row>
        <row r="60">
          <cell r="B60" t="str">
            <v>JUMLAH PENGELUARAN PUSAT :</v>
          </cell>
          <cell r="D60">
            <v>15202657915.864031</v>
          </cell>
          <cell r="E60">
            <v>0</v>
          </cell>
          <cell r="F60">
            <v>1689809476.2169185</v>
          </cell>
          <cell r="G60">
            <v>2319437445.1404724</v>
          </cell>
          <cell r="H60">
            <v>2421681253.8846025</v>
          </cell>
          <cell r="I60">
            <v>2576957270.7378149</v>
          </cell>
          <cell r="J60">
            <v>2596165556.0994558</v>
          </cell>
          <cell r="K60">
            <v>2596165556.0994558</v>
          </cell>
          <cell r="L60">
            <v>441077594.50009608</v>
          </cell>
          <cell r="M60">
            <v>256283230.45018643</v>
          </cell>
          <cell r="N60">
            <v>111126079.26382029</v>
          </cell>
          <cell r="O60">
            <v>91917793.902179718</v>
          </cell>
          <cell r="P60">
            <v>91917793.902179718</v>
          </cell>
        </row>
        <row r="62">
          <cell r="A62" t="str">
            <v>III</v>
          </cell>
          <cell r="B62" t="str">
            <v>MARK UP</v>
          </cell>
        </row>
        <row r="63">
          <cell r="B63" t="str">
            <v xml:space="preserve">     1. Overhead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B64" t="str">
            <v xml:space="preserve">     2. Profit</v>
          </cell>
          <cell r="C64">
            <v>0</v>
          </cell>
        </row>
        <row r="65">
          <cell r="B65" t="str">
            <v xml:space="preserve">        a. Murni = Saldo akhir (baris bawah)</v>
          </cell>
          <cell r="C65">
            <v>5</v>
          </cell>
          <cell r="D65">
            <v>3267665668.8858318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 xml:space="preserve">        b. Exchange Rate</v>
          </cell>
          <cell r="C66">
            <v>0</v>
          </cell>
        </row>
        <row r="67">
          <cell r="B67" t="str">
            <v xml:space="preserve">        c. Escalation  (diperkirakan)</v>
          </cell>
          <cell r="C67">
            <v>0</v>
          </cell>
          <cell r="D67">
            <v>0</v>
          </cell>
          <cell r="L67">
            <v>0</v>
          </cell>
        </row>
        <row r="68">
          <cell r="B68" t="str">
            <v xml:space="preserve">        d. Escalation Fee</v>
          </cell>
          <cell r="C68">
            <v>0</v>
          </cell>
          <cell r="D68">
            <v>0</v>
          </cell>
          <cell r="L68">
            <v>0</v>
          </cell>
        </row>
        <row r="69">
          <cell r="B69" t="str">
            <v xml:space="preserve">     3. Inflasi</v>
          </cell>
        </row>
        <row r="70">
          <cell r="B70" t="str">
            <v>a.  Bahan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B71" t="str">
            <v>b.  Subkon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 t="str">
            <v xml:space="preserve">     4. SF (Sponsor Fee)</v>
          </cell>
          <cell r="C72">
            <v>0.5</v>
          </cell>
          <cell r="D72">
            <v>326766566.88858318</v>
          </cell>
          <cell r="E72">
            <v>29706051.535325743</v>
          </cell>
          <cell r="F72">
            <v>29706051.535325743</v>
          </cell>
          <cell r="G72">
            <v>29706051.535325743</v>
          </cell>
          <cell r="H72">
            <v>29706051.535325743</v>
          </cell>
          <cell r="I72">
            <v>29706051.535325743</v>
          </cell>
          <cell r="J72">
            <v>29706051.535325743</v>
          </cell>
          <cell r="K72">
            <v>29706051.535325743</v>
          </cell>
          <cell r="L72">
            <v>29706051.535325743</v>
          </cell>
          <cell r="M72">
            <v>29706051.535325743</v>
          </cell>
          <cell r="N72">
            <v>29706051.535325743</v>
          </cell>
          <cell r="O72">
            <v>29706051.535325743</v>
          </cell>
        </row>
        <row r="73">
          <cell r="B73" t="str">
            <v xml:space="preserve">     5. Pengeluaran akibat bunga kredit</v>
          </cell>
          <cell r="C73">
            <v>0.15905850006289596</v>
          </cell>
          <cell r="D73">
            <v>103950000.00000001</v>
          </cell>
          <cell r="F73">
            <v>2383333.3333333335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29333333.333333332</v>
          </cell>
          <cell r="L73">
            <v>60500000</v>
          </cell>
          <cell r="M73">
            <v>0</v>
          </cell>
          <cell r="N73">
            <v>1466666.6666666667</v>
          </cell>
          <cell r="O73">
            <v>1466666.6666666667</v>
          </cell>
          <cell r="P73">
            <v>1466666.6666666667</v>
          </cell>
        </row>
        <row r="74">
          <cell r="B74" t="str">
            <v xml:space="preserve">     6. PPN keluaran</v>
          </cell>
          <cell r="C74">
            <v>6.5157588799791863</v>
          </cell>
          <cell r="D74">
            <v>4258264319.7691975</v>
          </cell>
          <cell r="F74">
            <v>428344642.72119904</v>
          </cell>
          <cell r="G74">
            <v>694823044.62018359</v>
          </cell>
          <cell r="H74">
            <v>694823044.62018359</v>
          </cell>
          <cell r="I74">
            <v>744885666.98589706</v>
          </cell>
          <cell r="J74">
            <v>744885666.98589706</v>
          </cell>
          <cell r="K74">
            <v>744885666.98589706</v>
          </cell>
          <cell r="L74">
            <v>50062622.365713529</v>
          </cell>
          <cell r="M74">
            <v>76435457.895341992</v>
          </cell>
          <cell r="N74">
            <v>26372835.529628463</v>
          </cell>
          <cell r="O74">
            <v>26372835.529628463</v>
          </cell>
          <cell r="P74">
            <v>26372835.529628463</v>
          </cell>
        </row>
        <row r="75">
          <cell r="B75" t="str">
            <v xml:space="preserve">     7. Marginal Deposit</v>
          </cell>
          <cell r="C75">
            <v>0</v>
          </cell>
          <cell r="D75">
            <v>0</v>
          </cell>
          <cell r="E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P75">
            <v>0</v>
          </cell>
        </row>
        <row r="76">
          <cell r="B76" t="str">
            <v xml:space="preserve">     8. PPN masukan</v>
          </cell>
          <cell r="C76">
            <v>-5.1157569184307246</v>
          </cell>
          <cell r="D76">
            <v>-3343316650.544251</v>
          </cell>
          <cell r="I76">
            <v>-342675714.17695928</v>
          </cell>
          <cell r="J76">
            <v>-555858435.69614685</v>
          </cell>
          <cell r="K76">
            <v>-555858435.69614685</v>
          </cell>
          <cell r="L76">
            <v>-595908533.5887177</v>
          </cell>
          <cell r="M76">
            <v>-595908533.5887177</v>
          </cell>
          <cell r="N76">
            <v>-595908533.5887177</v>
          </cell>
          <cell r="O76">
            <v>-40050097.892570823</v>
          </cell>
          <cell r="P76">
            <v>-61148366.3162736</v>
          </cell>
        </row>
        <row r="77">
          <cell r="B77" t="str">
            <v xml:space="preserve">     9. Inventaris</v>
          </cell>
          <cell r="C77">
            <v>0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P77">
            <v>0</v>
          </cell>
        </row>
        <row r="78">
          <cell r="B78" t="str">
            <v xml:space="preserve">    10. Persediaan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P78">
            <v>0</v>
          </cell>
        </row>
        <row r="79">
          <cell r="B79" t="str">
            <v xml:space="preserve">    11. Hutang Termin Member (MC) + Retensi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P79">
            <v>0</v>
          </cell>
        </row>
        <row r="80">
          <cell r="B80" t="str">
            <v xml:space="preserve">    12. Jasa Tabungan / Giro</v>
          </cell>
          <cell r="C80">
            <v>0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P80">
            <v>0</v>
          </cell>
        </row>
        <row r="81">
          <cell r="B81" t="str">
            <v xml:space="preserve">    13. Saldo Proyek</v>
          </cell>
          <cell r="C81">
            <v>9.6850185552629864E-2</v>
          </cell>
          <cell r="D81">
            <v>1.7881393432617188E-7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P81">
            <v>0</v>
          </cell>
        </row>
        <row r="83">
          <cell r="B83" t="str">
            <v>JUMLAH MARK UP :</v>
          </cell>
          <cell r="D83">
            <v>4550035099.7282543</v>
          </cell>
          <cell r="E83">
            <v>29706051.535325743</v>
          </cell>
          <cell r="F83">
            <v>460434027.58985811</v>
          </cell>
          <cell r="G83">
            <v>724529096.15550935</v>
          </cell>
          <cell r="H83">
            <v>724529096.15550935</v>
          </cell>
          <cell r="I83">
            <v>431916004.34426355</v>
          </cell>
          <cell r="J83">
            <v>218733282.82507598</v>
          </cell>
          <cell r="K83">
            <v>248066616.15840924</v>
          </cell>
          <cell r="L83">
            <v>-455639859.68767846</v>
          </cell>
          <cell r="M83">
            <v>-489767024.15804994</v>
          </cell>
          <cell r="N83">
            <v>-538362979.85709679</v>
          </cell>
          <cell r="O83">
            <v>17495455.839050055</v>
          </cell>
          <cell r="P83">
            <v>-33308864.119978469</v>
          </cell>
        </row>
        <row r="85">
          <cell r="A85" t="str">
            <v>IV</v>
          </cell>
          <cell r="B85" t="str">
            <v>JUMLAH PENGELUARAN ( I+II+III )</v>
          </cell>
          <cell r="D85">
            <v>65290018572.445541</v>
          </cell>
          <cell r="E85">
            <v>129706051.53532574</v>
          </cell>
          <cell r="F85">
            <v>7008316426.2692194</v>
          </cell>
          <cell r="G85">
            <v>10057712367.453842</v>
          </cell>
          <cell r="H85">
            <v>10206722941.690929</v>
          </cell>
          <cell r="I85">
            <v>10530509093.76766</v>
          </cell>
          <cell r="J85">
            <v>10433658795.044081</v>
          </cell>
          <cell r="K85">
            <v>10314843738.377415</v>
          </cell>
          <cell r="L85">
            <v>982009834.18041742</v>
          </cell>
          <cell r="M85">
            <v>1136094653.0573397</v>
          </cell>
          <cell r="N85">
            <v>43360957.937378526</v>
          </cell>
          <cell r="O85">
            <v>556961165.83791602</v>
          </cell>
          <cell r="P85">
            <v>656156845.87888765</v>
          </cell>
        </row>
        <row r="86">
          <cell r="B86" t="str">
            <v>JUMLAH PENGELUARAN KOMULATIF</v>
          </cell>
          <cell r="D86">
            <v>65290018572.445534</v>
          </cell>
          <cell r="E86">
            <v>129706051.53532574</v>
          </cell>
          <cell r="F86">
            <v>7138022477.8045454</v>
          </cell>
          <cell r="G86">
            <v>17195734845.258389</v>
          </cell>
          <cell r="H86">
            <v>27402457786.949318</v>
          </cell>
          <cell r="I86">
            <v>37932966880.71698</v>
          </cell>
          <cell r="J86">
            <v>48366625675.761063</v>
          </cell>
          <cell r="K86">
            <v>58681469414.138474</v>
          </cell>
          <cell r="L86">
            <v>59663479248.318893</v>
          </cell>
          <cell r="M86">
            <v>60799573901.376236</v>
          </cell>
          <cell r="N86">
            <v>60842934859.313614</v>
          </cell>
          <cell r="O86">
            <v>61399896025.151527</v>
          </cell>
          <cell r="P86">
            <v>62056052871.030418</v>
          </cell>
        </row>
        <row r="88">
          <cell r="A88" t="str">
            <v>V</v>
          </cell>
          <cell r="B88" t="str">
            <v>SELISIH (I - IV)</v>
          </cell>
          <cell r="D88">
            <v>63294805.271110222</v>
          </cell>
          <cell r="E88">
            <v>-129706051.53532574</v>
          </cell>
          <cell r="F88">
            <v>8527588502.3907976</v>
          </cell>
          <cell r="G88">
            <v>-3593570730.0585089</v>
          </cell>
          <cell r="H88">
            <v>-2208924173.1336403</v>
          </cell>
          <cell r="I88">
            <v>-2244586044.7857628</v>
          </cell>
          <cell r="J88">
            <v>-1859611465.6375742</v>
          </cell>
          <cell r="K88">
            <v>-1740796408.9709082</v>
          </cell>
          <cell r="L88">
            <v>3593138110.9474444</v>
          </cell>
          <cell r="M88">
            <v>-408063107.20542586</v>
          </cell>
          <cell r="N88">
            <v>548329292.49262297</v>
          </cell>
          <cell r="O88">
            <v>-253395195.83252311</v>
          </cell>
          <cell r="P88">
            <v>-352590875.87349474</v>
          </cell>
        </row>
        <row r="90">
          <cell r="A90" t="str">
            <v>VI</v>
          </cell>
          <cell r="B90" t="str">
            <v>SALDO AWAL KAS</v>
          </cell>
          <cell r="D90">
            <v>0</v>
          </cell>
          <cell r="E90">
            <v>0</v>
          </cell>
          <cell r="F90">
            <v>293948.46467426419</v>
          </cell>
          <cell r="G90">
            <v>8397882450.8554716</v>
          </cell>
          <cell r="H90">
            <v>4804311720.7969627</v>
          </cell>
          <cell r="I90">
            <v>2595387547.6633224</v>
          </cell>
          <cell r="J90">
            <v>350801502.87755966</v>
          </cell>
          <cell r="K90">
            <v>91190037.239985466</v>
          </cell>
          <cell r="L90">
            <v>50393628.269077301</v>
          </cell>
          <cell r="M90">
            <v>343531739.21652174</v>
          </cell>
          <cell r="N90">
            <v>15468632.011095881</v>
          </cell>
          <cell r="O90">
            <v>563797924.50371885</v>
          </cell>
          <cell r="P90">
            <v>310402728.67119575</v>
          </cell>
        </row>
        <row r="92">
          <cell r="A92" t="str">
            <v>VII</v>
          </cell>
          <cell r="B92" t="str">
            <v>KREDIT BANK</v>
          </cell>
          <cell r="D92">
            <v>0</v>
          </cell>
          <cell r="E92">
            <v>130000000</v>
          </cell>
          <cell r="F92">
            <v>-130000000</v>
          </cell>
          <cell r="G92">
            <v>0</v>
          </cell>
          <cell r="H92">
            <v>0</v>
          </cell>
          <cell r="I92">
            <v>0</v>
          </cell>
          <cell r="J92">
            <v>1600000000</v>
          </cell>
          <cell r="K92">
            <v>1700000000</v>
          </cell>
          <cell r="L92">
            <v>-3300000000</v>
          </cell>
          <cell r="M92">
            <v>80000000</v>
          </cell>
          <cell r="N92">
            <v>0</v>
          </cell>
          <cell r="O92">
            <v>0</v>
          </cell>
          <cell r="P92">
            <v>120000000</v>
          </cell>
        </row>
        <row r="94">
          <cell r="A94" t="str">
            <v>VIII</v>
          </cell>
          <cell r="B94" t="str">
            <v>SALDO AKHIR KAS (V+VI+VII)</v>
          </cell>
          <cell r="D94">
            <v>63294805.271110237</v>
          </cell>
          <cell r="E94">
            <v>293948.46467426419</v>
          </cell>
          <cell r="F94">
            <v>8397882450.8554716</v>
          </cell>
          <cell r="G94">
            <v>4804311720.7969627</v>
          </cell>
          <cell r="H94">
            <v>2595387547.6633224</v>
          </cell>
          <cell r="I94">
            <v>350801502.87755966</v>
          </cell>
          <cell r="J94">
            <v>91190037.239985466</v>
          </cell>
          <cell r="K94">
            <v>50393628.269077301</v>
          </cell>
          <cell r="L94">
            <v>343531739.21652174</v>
          </cell>
          <cell r="M94">
            <v>15468632.011095881</v>
          </cell>
          <cell r="N94">
            <v>563797924.50371885</v>
          </cell>
          <cell r="O94">
            <v>310402728.67119575</v>
          </cell>
          <cell r="P94">
            <v>77811852.797701001</v>
          </cell>
        </row>
        <row r="96">
          <cell r="A96" t="str">
            <v/>
          </cell>
          <cell r="B96" t="str">
            <v>Saldo Kredit</v>
          </cell>
          <cell r="E96">
            <v>130000000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1600000000</v>
          </cell>
          <cell r="K96">
            <v>3300000000</v>
          </cell>
          <cell r="L96">
            <v>0</v>
          </cell>
          <cell r="M96">
            <v>80000000</v>
          </cell>
          <cell r="N96">
            <v>80000000</v>
          </cell>
          <cell r="O96">
            <v>80000000</v>
          </cell>
          <cell r="P96">
            <v>200000000</v>
          </cell>
        </row>
        <row r="97">
          <cell r="P97">
            <v>3267665668.8858318</v>
          </cell>
        </row>
        <row r="98">
          <cell r="B98" t="str">
            <v>Keuntungan Murni =</v>
          </cell>
          <cell r="C98">
            <v>0</v>
          </cell>
          <cell r="D98">
            <v>0</v>
          </cell>
          <cell r="P98">
            <v>-122188147.202299</v>
          </cell>
        </row>
        <row r="99">
          <cell r="P99">
            <v>-3389853816.088131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uantitas"/>
      <sheetName val="terbilang "/>
      <sheetName val="MOS"/>
      <sheetName val="Informasi"/>
      <sheetName val="Rekap"/>
      <sheetName val="DKH"/>
      <sheetName val="PE UT"/>
      <sheetName val="Upah+Bahan"/>
      <sheetName val="H.Alat"/>
      <sheetName val="A.Alat"/>
      <sheetName val="Analisa Quarry"/>
      <sheetName val="AGREGAT"/>
      <sheetName val="Div.1"/>
      <sheetName val="A.Div 2"/>
      <sheetName val="R.Div 2 "/>
      <sheetName val="A.Div3"/>
      <sheetName val="R.Div3 "/>
      <sheetName val="A.Div 4"/>
      <sheetName val="R.Div4"/>
      <sheetName val="A.Div5"/>
      <sheetName val="R.Div5"/>
      <sheetName val="A.Div 6"/>
      <sheetName val="R.Div 6"/>
      <sheetName val="A.Div7"/>
      <sheetName val="R.Div7"/>
      <sheetName val="A.Div8"/>
      <sheetName val="R.Div8 "/>
      <sheetName val="A.Div9"/>
      <sheetName val="R.Div9 "/>
      <sheetName val="A.Div10"/>
      <sheetName val="R.Div10 "/>
      <sheetName val="Rutin"/>
      <sheetName val="KONFIRMAS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>
        <row r="8">
          <cell r="AW8">
            <v>2061717.6090179519</v>
          </cell>
        </row>
        <row r="11">
          <cell r="AW11">
            <v>408277.50174912298</v>
          </cell>
        </row>
        <row r="12">
          <cell r="AW12">
            <v>105043.84466914019</v>
          </cell>
        </row>
        <row r="13">
          <cell r="AW13">
            <v>34413.73767277709</v>
          </cell>
        </row>
        <row r="14">
          <cell r="AW14">
            <v>293306.45520606887</v>
          </cell>
        </row>
        <row r="15">
          <cell r="AW15">
            <v>186048.82231307781</v>
          </cell>
        </row>
        <row r="16">
          <cell r="AW16">
            <v>240941.90317921509</v>
          </cell>
        </row>
        <row r="17">
          <cell r="AW17">
            <v>372404.08559666644</v>
          </cell>
        </row>
        <row r="18">
          <cell r="AW18">
            <v>176862.15622387023</v>
          </cell>
        </row>
        <row r="19">
          <cell r="AW19">
            <v>194778.92928102263</v>
          </cell>
        </row>
        <row r="20">
          <cell r="AW20">
            <v>319441.63110408856</v>
          </cell>
        </row>
        <row r="21">
          <cell r="AW21">
            <v>316114.40073521656</v>
          </cell>
        </row>
        <row r="22">
          <cell r="AW22">
            <v>301220.74446832499</v>
          </cell>
        </row>
        <row r="23">
          <cell r="AW23">
            <v>157274.36279296357</v>
          </cell>
        </row>
        <row r="24">
          <cell r="AW24">
            <v>171192.82082896557</v>
          </cell>
        </row>
        <row r="25">
          <cell r="AW25">
            <v>172943.97166912269</v>
          </cell>
        </row>
        <row r="26">
          <cell r="AW26">
            <v>225928.97119679794</v>
          </cell>
        </row>
        <row r="27">
          <cell r="AW27">
            <v>29785.248755724133</v>
          </cell>
        </row>
        <row r="28">
          <cell r="AW28">
            <v>525134.96789485891</v>
          </cell>
        </row>
        <row r="29">
          <cell r="AW29">
            <v>26355.770921618223</v>
          </cell>
        </row>
        <row r="30">
          <cell r="AW30">
            <v>163155.21887284348</v>
          </cell>
        </row>
        <row r="31">
          <cell r="AW31">
            <v>42521.961053652223</v>
          </cell>
        </row>
        <row r="32">
          <cell r="AW32">
            <v>24868.793087512313</v>
          </cell>
        </row>
        <row r="33">
          <cell r="AW33">
            <v>30730.375575923637</v>
          </cell>
        </row>
        <row r="34">
          <cell r="AW34">
            <v>100942.55517129929</v>
          </cell>
        </row>
        <row r="35">
          <cell r="AW35">
            <v>126065.32051581146</v>
          </cell>
        </row>
        <row r="36">
          <cell r="AW36">
            <v>203079.65354489145</v>
          </cell>
        </row>
        <row r="37">
          <cell r="AW37">
            <v>62574.885391487667</v>
          </cell>
        </row>
        <row r="38">
          <cell r="AW38">
            <v>177038.30190192349</v>
          </cell>
        </row>
        <row r="39">
          <cell r="AW39">
            <v>60198.210820227585</v>
          </cell>
        </row>
        <row r="40">
          <cell r="AW40">
            <v>579174.37433657213</v>
          </cell>
        </row>
      </sheetData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URP-F"/>
      <sheetName val="Sheet2"/>
      <sheetName val="Sheet1"/>
      <sheetName val="UMUM"/>
      <sheetName val="LK"/>
      <sheetName val="kulit"/>
      <sheetName val="PO"/>
      <sheetName val="PJP"/>
      <sheetName val="UP"/>
      <sheetName val="DRUP"/>
      <sheetName val="ANL BIAYA"/>
      <sheetName val="SCHEDULE"/>
      <sheetName val="ANALIS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258">
          <cell r="Q1258">
            <v>7875</v>
          </cell>
        </row>
        <row r="1320">
          <cell r="Q1320">
            <v>3150</v>
          </cell>
        </row>
        <row r="1754">
          <cell r="Q1754">
            <v>79700</v>
          </cell>
        </row>
        <row r="1770">
          <cell r="Q1770">
            <v>153480</v>
          </cell>
        </row>
        <row r="1816">
          <cell r="Q1816">
            <v>6580</v>
          </cell>
        </row>
        <row r="1832">
          <cell r="Q1832">
            <v>3495</v>
          </cell>
        </row>
        <row r="2374">
          <cell r="Q2374">
            <v>259044.95</v>
          </cell>
        </row>
        <row r="2390">
          <cell r="Q2390">
            <v>1055230.1299999999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B (MAJOR ITEM)"/>
      <sheetName val="PROGRESS"/>
      <sheetName val="Schdule (SISA)"/>
      <sheetName val="Schdule (ALAT&amp;BAHAN)"/>
      <sheetName val="ANATEK"/>
      <sheetName val="SCHDUL ALAT"/>
      <sheetName val="SCHDUL BAHAN"/>
      <sheetName val="RAB"/>
      <sheetName val="Schdule"/>
      <sheetName val="A_Berat"/>
      <sheetName val="L 1"/>
      <sheetName val="Bil"/>
      <sheetName val="Kuantitas &amp; Harga"/>
      <sheetName val="5-Peralatan"/>
      <sheetName val="3-DIV8"/>
      <sheetName val="HARGA"/>
      <sheetName val="DAMI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6">
          <cell r="Z16">
            <v>77</v>
          </cell>
        </row>
        <row r="17">
          <cell r="Z17">
            <v>76</v>
          </cell>
        </row>
        <row r="18">
          <cell r="Z18">
            <v>75</v>
          </cell>
        </row>
        <row r="19">
          <cell r="Z19">
            <v>74</v>
          </cell>
        </row>
        <row r="21">
          <cell r="Z21">
            <v>73</v>
          </cell>
        </row>
        <row r="22">
          <cell r="Z22">
            <v>72</v>
          </cell>
        </row>
        <row r="23">
          <cell r="Z23">
            <v>71</v>
          </cell>
        </row>
        <row r="24">
          <cell r="Z24">
            <v>69</v>
          </cell>
        </row>
        <row r="25">
          <cell r="Z25">
            <v>68</v>
          </cell>
        </row>
        <row r="26">
          <cell r="Z26">
            <v>67</v>
          </cell>
        </row>
        <row r="28">
          <cell r="Z28">
            <v>66</v>
          </cell>
        </row>
        <row r="29">
          <cell r="Z29">
            <v>65</v>
          </cell>
        </row>
        <row r="31">
          <cell r="Z31">
            <v>64</v>
          </cell>
        </row>
        <row r="32">
          <cell r="Z32">
            <v>63</v>
          </cell>
        </row>
        <row r="34">
          <cell r="Z34">
            <v>62</v>
          </cell>
        </row>
        <row r="35">
          <cell r="Z35">
            <v>61</v>
          </cell>
        </row>
        <row r="37">
          <cell r="Z37">
            <v>60</v>
          </cell>
        </row>
        <row r="38">
          <cell r="Z38">
            <v>59</v>
          </cell>
        </row>
        <row r="40">
          <cell r="Z40">
            <v>58</v>
          </cell>
        </row>
        <row r="41">
          <cell r="Z41">
            <v>57</v>
          </cell>
        </row>
        <row r="43">
          <cell r="Z43">
            <v>56</v>
          </cell>
        </row>
        <row r="44">
          <cell r="Z44">
            <v>55</v>
          </cell>
        </row>
        <row r="46">
          <cell r="Z46">
            <v>54</v>
          </cell>
        </row>
        <row r="47">
          <cell r="Z47">
            <v>53</v>
          </cell>
        </row>
        <row r="49">
          <cell r="Z49">
            <v>52</v>
          </cell>
        </row>
        <row r="50">
          <cell r="Z50">
            <v>51</v>
          </cell>
        </row>
        <row r="52">
          <cell r="Z52">
            <v>50</v>
          </cell>
        </row>
        <row r="53">
          <cell r="Z53">
            <v>49</v>
          </cell>
        </row>
        <row r="54">
          <cell r="Z54">
            <v>48</v>
          </cell>
        </row>
        <row r="55">
          <cell r="Z55">
            <v>46</v>
          </cell>
        </row>
        <row r="56">
          <cell r="Z56">
            <v>45</v>
          </cell>
        </row>
        <row r="57">
          <cell r="Z57">
            <v>44</v>
          </cell>
        </row>
        <row r="59">
          <cell r="Z59">
            <v>43</v>
          </cell>
        </row>
        <row r="60">
          <cell r="Z60">
            <v>42</v>
          </cell>
        </row>
        <row r="62">
          <cell r="Z62">
            <v>41</v>
          </cell>
        </row>
        <row r="63">
          <cell r="Z63">
            <v>40</v>
          </cell>
        </row>
        <row r="65">
          <cell r="Z65">
            <v>39</v>
          </cell>
        </row>
        <row r="66">
          <cell r="Z66">
            <v>38</v>
          </cell>
        </row>
        <row r="68">
          <cell r="Z68">
            <v>37</v>
          </cell>
        </row>
        <row r="69">
          <cell r="Z69">
            <v>36</v>
          </cell>
        </row>
        <row r="71">
          <cell r="Z71">
            <v>35</v>
          </cell>
        </row>
        <row r="72">
          <cell r="Z72">
            <v>34</v>
          </cell>
        </row>
        <row r="74">
          <cell r="Z74">
            <v>33</v>
          </cell>
        </row>
        <row r="75">
          <cell r="Z75">
            <v>32</v>
          </cell>
        </row>
        <row r="77">
          <cell r="Z77">
            <v>31</v>
          </cell>
        </row>
        <row r="78">
          <cell r="Z78">
            <v>30</v>
          </cell>
        </row>
        <row r="80">
          <cell r="Z80">
            <v>29</v>
          </cell>
        </row>
        <row r="81">
          <cell r="Z81">
            <v>28</v>
          </cell>
        </row>
        <row r="83">
          <cell r="Z83">
            <v>27</v>
          </cell>
        </row>
        <row r="84">
          <cell r="Z84">
            <v>26</v>
          </cell>
        </row>
        <row r="86">
          <cell r="Z86">
            <v>25</v>
          </cell>
        </row>
        <row r="87">
          <cell r="Z87">
            <v>24</v>
          </cell>
        </row>
        <row r="89">
          <cell r="Z89">
            <v>23</v>
          </cell>
        </row>
        <row r="90">
          <cell r="Z90">
            <v>22</v>
          </cell>
        </row>
        <row r="92">
          <cell r="Z92">
            <v>21</v>
          </cell>
        </row>
        <row r="93">
          <cell r="Z93">
            <v>20</v>
          </cell>
        </row>
        <row r="94">
          <cell r="Z94">
            <v>19</v>
          </cell>
        </row>
        <row r="95">
          <cell r="Z95">
            <v>17</v>
          </cell>
        </row>
        <row r="96">
          <cell r="Z96">
            <v>16</v>
          </cell>
        </row>
        <row r="97">
          <cell r="Z97">
            <v>15</v>
          </cell>
        </row>
        <row r="99">
          <cell r="Z99">
            <v>14</v>
          </cell>
        </row>
        <row r="100">
          <cell r="Z100">
            <v>13</v>
          </cell>
        </row>
        <row r="101">
          <cell r="Z101">
            <v>12</v>
          </cell>
        </row>
        <row r="102">
          <cell r="Z102">
            <v>11</v>
          </cell>
        </row>
        <row r="103">
          <cell r="Z103">
            <v>9</v>
          </cell>
        </row>
        <row r="104">
          <cell r="Z104">
            <v>8</v>
          </cell>
        </row>
        <row r="106">
          <cell r="Z106">
            <v>7</v>
          </cell>
        </row>
        <row r="107">
          <cell r="Z107">
            <v>6</v>
          </cell>
        </row>
        <row r="108">
          <cell r="Z108">
            <v>5</v>
          </cell>
        </row>
        <row r="109">
          <cell r="Z109">
            <v>4</v>
          </cell>
        </row>
        <row r="110">
          <cell r="Z110">
            <v>3</v>
          </cell>
        </row>
        <row r="111">
          <cell r="Z111">
            <v>2</v>
          </cell>
        </row>
        <row r="112">
          <cell r="Z112">
            <v>1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ARGA SATUAN"/>
      <sheetName val="USULAN 2011 (blangko)"/>
      <sheetName val="USULAN 2009 (kirim)"/>
      <sheetName val="perbandingan Upah Tok09"/>
      <sheetName val="USULAN 2011"/>
      <sheetName val="HARGA USULAN (HARGA SURVEY)"/>
      <sheetName val="HARGA USULAN (SURVEYtO2011"/>
      <sheetName val="HARGA USULAN"/>
      <sheetName val="USULAN BM"/>
      <sheetName val="USULAN CK"/>
      <sheetName val="Sheet1"/>
      <sheetName val="Sheet2"/>
      <sheetName val="Sheet3"/>
    </sheetNames>
    <sheetDataSet>
      <sheetData sheetId="0" refreshError="1">
        <row r="7">
          <cell r="C7" t="str">
            <v>UPAH TENAGA / PEKERJA</v>
          </cell>
        </row>
        <row r="8">
          <cell r="C8" t="str">
            <v>Mandor Lapangan</v>
          </cell>
          <cell r="D8" t="str">
            <v>hari</v>
          </cell>
          <cell r="E8">
            <v>37500</v>
          </cell>
        </row>
        <row r="9">
          <cell r="C9" t="str">
            <v>Mekanik</v>
          </cell>
          <cell r="D9" t="str">
            <v>hari</v>
          </cell>
          <cell r="E9">
            <v>38500</v>
          </cell>
        </row>
        <row r="10">
          <cell r="C10" t="str">
            <v>Mekanik Pembantu</v>
          </cell>
          <cell r="D10" t="str">
            <v>hari</v>
          </cell>
          <cell r="E10">
            <v>36000</v>
          </cell>
        </row>
        <row r="11">
          <cell r="C11" t="str">
            <v>Kepala tukang</v>
          </cell>
          <cell r="D11" t="str">
            <v>hari</v>
          </cell>
          <cell r="E11">
            <v>42500</v>
          </cell>
        </row>
        <row r="12">
          <cell r="C12" t="str">
            <v>Tukang</v>
          </cell>
          <cell r="D12" t="str">
            <v>hari</v>
          </cell>
          <cell r="E12">
            <v>38500</v>
          </cell>
        </row>
        <row r="13">
          <cell r="C13" t="str">
            <v>Operator Terlatih</v>
          </cell>
          <cell r="D13" t="str">
            <v>hari</v>
          </cell>
          <cell r="E13">
            <v>38500</v>
          </cell>
        </row>
        <row r="14">
          <cell r="C14" t="str">
            <v>Operator Kurang terlatih</v>
          </cell>
          <cell r="D14" t="str">
            <v>hari</v>
          </cell>
          <cell r="E14">
            <v>36000</v>
          </cell>
        </row>
        <row r="15">
          <cell r="C15" t="str">
            <v>Pembantu Operator</v>
          </cell>
          <cell r="D15" t="str">
            <v>hari</v>
          </cell>
          <cell r="E15">
            <v>34000</v>
          </cell>
        </row>
        <row r="16">
          <cell r="C16" t="str">
            <v>Sopir Truck</v>
          </cell>
          <cell r="D16" t="str">
            <v>hari</v>
          </cell>
          <cell r="E16">
            <v>37500</v>
          </cell>
        </row>
        <row r="17">
          <cell r="C17" t="str">
            <v>Sopir Personil</v>
          </cell>
          <cell r="D17" t="str">
            <v>hari</v>
          </cell>
          <cell r="E17">
            <v>37500</v>
          </cell>
        </row>
        <row r="18">
          <cell r="C18" t="str">
            <v>Pembantu Sopir</v>
          </cell>
          <cell r="D18" t="str">
            <v>hari</v>
          </cell>
          <cell r="E18">
            <v>34000</v>
          </cell>
        </row>
        <row r="19">
          <cell r="C19" t="str">
            <v>Buruh Tak Terlatih</v>
          </cell>
          <cell r="D19" t="str">
            <v>hari</v>
          </cell>
          <cell r="E19">
            <v>28500</v>
          </cell>
        </row>
        <row r="20">
          <cell r="C20" t="str">
            <v>Buruh Kurang Terlatih</v>
          </cell>
          <cell r="D20" t="str">
            <v>hari</v>
          </cell>
          <cell r="E20">
            <v>28500</v>
          </cell>
        </row>
        <row r="21">
          <cell r="C21" t="str">
            <v>Buruh Terlatih</v>
          </cell>
          <cell r="D21" t="str">
            <v>hari</v>
          </cell>
          <cell r="E21">
            <v>29500</v>
          </cell>
        </row>
        <row r="23">
          <cell r="C23" t="str">
            <v>BAHAN NON LOKAL</v>
          </cell>
        </row>
        <row r="24">
          <cell r="C24" t="str">
            <v>Amplas</v>
          </cell>
          <cell r="D24" t="str">
            <v>lembar</v>
          </cell>
          <cell r="E24">
            <v>2500</v>
          </cell>
          <cell r="G24">
            <v>2500</v>
          </cell>
        </row>
        <row r="25">
          <cell r="C25" t="str">
            <v>Angkur / dok</v>
          </cell>
          <cell r="D25" t="str">
            <v>kg</v>
          </cell>
          <cell r="E25">
            <v>16000</v>
          </cell>
          <cell r="G25">
            <v>15100</v>
          </cell>
        </row>
        <row r="26">
          <cell r="C26" t="str">
            <v>Asbes gelombang 80 x 180 cm</v>
          </cell>
          <cell r="D26" t="str">
            <v>lembar</v>
          </cell>
          <cell r="E26">
            <v>31000</v>
          </cell>
          <cell r="G26">
            <v>26450</v>
          </cell>
        </row>
        <row r="27">
          <cell r="C27" t="str">
            <v>Asbes gelombang besar 250 x 90</v>
          </cell>
          <cell r="D27" t="str">
            <v>lembar</v>
          </cell>
          <cell r="E27">
            <v>65500</v>
          </cell>
          <cell r="G27">
            <v>65500</v>
          </cell>
        </row>
        <row r="28">
          <cell r="C28" t="str">
            <v>Baja konstruksi</v>
          </cell>
          <cell r="D28" t="str">
            <v>kg</v>
          </cell>
          <cell r="E28">
            <v>13900</v>
          </cell>
          <cell r="G28">
            <v>11100</v>
          </cell>
        </row>
        <row r="29">
          <cell r="C29" t="str">
            <v>Baja tulangan beton U 24 / U 32</v>
          </cell>
          <cell r="D29" t="str">
            <v>kg</v>
          </cell>
          <cell r="E29">
            <v>12500</v>
          </cell>
          <cell r="G29">
            <v>10000</v>
          </cell>
        </row>
        <row r="30">
          <cell r="C30" t="str">
            <v>Bak mandi Sudut fibre</v>
          </cell>
          <cell r="D30" t="str">
            <v>buah</v>
          </cell>
          <cell r="E30">
            <v>193800</v>
          </cell>
          <cell r="G30">
            <v>214000</v>
          </cell>
        </row>
        <row r="31">
          <cell r="C31" t="str">
            <v>Begel kuda-kuda</v>
          </cell>
          <cell r="D31" t="str">
            <v>kg</v>
          </cell>
          <cell r="E31">
            <v>15000</v>
          </cell>
          <cell r="G31">
            <v>14600</v>
          </cell>
        </row>
        <row r="32">
          <cell r="C32" t="str">
            <v>Bendrat</v>
          </cell>
          <cell r="D32" t="str">
            <v>kg</v>
          </cell>
          <cell r="E32">
            <v>15700</v>
          </cell>
          <cell r="G32">
            <v>10500</v>
          </cell>
        </row>
        <row r="33">
          <cell r="C33" t="str">
            <v>Bensin / Premium</v>
          </cell>
          <cell r="D33" t="str">
            <v>liter</v>
          </cell>
          <cell r="E33">
            <v>4500</v>
          </cell>
          <cell r="G33">
            <v>6000</v>
          </cell>
        </row>
        <row r="34">
          <cell r="C34" t="str">
            <v>Besi beton</v>
          </cell>
          <cell r="D34" t="str">
            <v>kg</v>
          </cell>
          <cell r="E34">
            <v>12500</v>
          </cell>
          <cell r="G34">
            <v>10000</v>
          </cell>
        </row>
        <row r="35">
          <cell r="C35" t="str">
            <v>Besi galvanis</v>
          </cell>
          <cell r="D35" t="str">
            <v>kg</v>
          </cell>
          <cell r="E35">
            <v>16500</v>
          </cell>
          <cell r="G35">
            <v>28900</v>
          </cell>
        </row>
        <row r="36">
          <cell r="C36" t="str">
            <v>Cat Besi / Brom Indian</v>
          </cell>
          <cell r="D36" t="str">
            <v>kg</v>
          </cell>
          <cell r="E36">
            <v>25000</v>
          </cell>
          <cell r="G36">
            <v>46300</v>
          </cell>
        </row>
        <row r="37">
          <cell r="C37" t="str">
            <v>Cat dinding Weathershield Dulux 2,5 L</v>
          </cell>
          <cell r="D37" t="str">
            <v>kaleng</v>
          </cell>
          <cell r="E37">
            <v>146000</v>
          </cell>
          <cell r="G37">
            <v>147900</v>
          </cell>
        </row>
        <row r="38">
          <cell r="C38" t="str">
            <v>Cat Genteng Kapiko</v>
          </cell>
          <cell r="D38" t="str">
            <v>kg</v>
          </cell>
          <cell r="E38">
            <v>28900</v>
          </cell>
          <cell r="G38">
            <v>23100</v>
          </cell>
        </row>
        <row r="39">
          <cell r="C39" t="str">
            <v>Cat Kayu Avian</v>
          </cell>
          <cell r="D39" t="str">
            <v>kg</v>
          </cell>
          <cell r="E39">
            <v>43000</v>
          </cell>
          <cell r="G39">
            <v>36800</v>
          </cell>
        </row>
        <row r="40">
          <cell r="C40" t="str">
            <v>Cat Kayu Emko</v>
          </cell>
          <cell r="D40" t="str">
            <v>kg</v>
          </cell>
          <cell r="E40">
            <v>55000</v>
          </cell>
          <cell r="G40">
            <v>51750</v>
          </cell>
        </row>
        <row r="41">
          <cell r="C41" t="str">
            <v>Cat meni besi</v>
          </cell>
          <cell r="D41" t="str">
            <v>kg</v>
          </cell>
          <cell r="E41">
            <v>22000</v>
          </cell>
          <cell r="G41">
            <v>20930</v>
          </cell>
        </row>
        <row r="42">
          <cell r="C42" t="str">
            <v>Cat Tembok Decolith</v>
          </cell>
          <cell r="D42" t="str">
            <v>kg</v>
          </cell>
          <cell r="E42">
            <v>15000</v>
          </cell>
          <cell r="G42">
            <v>12925</v>
          </cell>
        </row>
        <row r="43">
          <cell r="C43" t="str">
            <v>Cermin wastafel</v>
          </cell>
          <cell r="D43" t="str">
            <v>m2</v>
          </cell>
          <cell r="E43">
            <v>97000</v>
          </cell>
          <cell r="G43">
            <v>164200</v>
          </cell>
        </row>
        <row r="44">
          <cell r="C44" t="str">
            <v>Elastomeric</v>
          </cell>
          <cell r="D44" t="str">
            <v>dm3</v>
          </cell>
          <cell r="E44">
            <v>209700</v>
          </cell>
          <cell r="G44">
            <v>167750</v>
          </cell>
        </row>
        <row r="45">
          <cell r="C45" t="str">
            <v>Engsel jendela H</v>
          </cell>
          <cell r="D45" t="str">
            <v>biji</v>
          </cell>
          <cell r="E45">
            <v>6000</v>
          </cell>
          <cell r="G45">
            <v>4800</v>
          </cell>
        </row>
        <row r="46">
          <cell r="C46" t="str">
            <v>Engsel jendela Nilon</v>
          </cell>
          <cell r="D46" t="str">
            <v>biji</v>
          </cell>
          <cell r="E46">
            <v>7000</v>
          </cell>
          <cell r="G46">
            <v>6900</v>
          </cell>
        </row>
        <row r="47">
          <cell r="C47" t="str">
            <v>Engsel pintu H</v>
          </cell>
          <cell r="D47" t="str">
            <v>biji</v>
          </cell>
          <cell r="E47">
            <v>7000</v>
          </cell>
          <cell r="G47">
            <v>6200</v>
          </cell>
        </row>
        <row r="48">
          <cell r="C48" t="str">
            <v>Engsel pintu nilon</v>
          </cell>
          <cell r="D48" t="str">
            <v>buah</v>
          </cell>
          <cell r="E48">
            <v>7000</v>
          </cell>
          <cell r="G48">
            <v>10200</v>
          </cell>
        </row>
        <row r="49">
          <cell r="C49" t="str">
            <v>Floor drain</v>
          </cell>
          <cell r="D49" t="str">
            <v>buah</v>
          </cell>
          <cell r="E49">
            <v>16500</v>
          </cell>
          <cell r="G49">
            <v>16500</v>
          </cell>
        </row>
        <row r="50">
          <cell r="C50" t="str">
            <v>Flush bolt</v>
          </cell>
          <cell r="D50" t="str">
            <v>buah</v>
          </cell>
          <cell r="E50">
            <v>35000</v>
          </cell>
          <cell r="G50">
            <v>34900</v>
          </cell>
        </row>
        <row r="51">
          <cell r="C51" t="str">
            <v>Glass blok</v>
          </cell>
          <cell r="D51" t="str">
            <v>buah</v>
          </cell>
          <cell r="E51">
            <v>20500</v>
          </cell>
          <cell r="G51">
            <v>19200</v>
          </cell>
        </row>
        <row r="52">
          <cell r="C52" t="str">
            <v>Grendel pintu/jendela</v>
          </cell>
          <cell r="D52" t="str">
            <v>buah</v>
          </cell>
          <cell r="E52">
            <v>7500</v>
          </cell>
          <cell r="G52">
            <v>7400</v>
          </cell>
        </row>
        <row r="53">
          <cell r="C53" t="str">
            <v>Hak angin</v>
          </cell>
          <cell r="D53" t="str">
            <v>pasang</v>
          </cell>
          <cell r="E53">
            <v>10000</v>
          </cell>
          <cell r="G53">
            <v>9400</v>
          </cell>
        </row>
        <row r="54">
          <cell r="C54" t="str">
            <v>Hak angin aluminium</v>
          </cell>
          <cell r="D54" t="str">
            <v>buah</v>
          </cell>
          <cell r="E54">
            <v>40200</v>
          </cell>
          <cell r="G54">
            <v>40200</v>
          </cell>
        </row>
        <row r="55">
          <cell r="C55" t="str">
            <v>Handel jendela</v>
          </cell>
          <cell r="D55" t="str">
            <v>buah</v>
          </cell>
          <cell r="E55">
            <v>5500</v>
          </cell>
          <cell r="G55">
            <v>5150</v>
          </cell>
        </row>
        <row r="56">
          <cell r="C56" t="str">
            <v>Handel pintu</v>
          </cell>
          <cell r="D56" t="str">
            <v>buah</v>
          </cell>
          <cell r="E56">
            <v>67300</v>
          </cell>
          <cell r="G56">
            <v>67300</v>
          </cell>
        </row>
        <row r="57">
          <cell r="C57" t="str">
            <v>Kaca bening 3 mm Asahi</v>
          </cell>
          <cell r="D57" t="str">
            <v>m2</v>
          </cell>
          <cell r="E57">
            <v>61500</v>
          </cell>
          <cell r="G57">
            <v>61400</v>
          </cell>
        </row>
        <row r="58">
          <cell r="C58" t="str">
            <v>Kaca bening 5 mm Asahi</v>
          </cell>
          <cell r="D58" t="str">
            <v>m2</v>
          </cell>
          <cell r="E58">
            <v>61500</v>
          </cell>
          <cell r="G58">
            <v>61400</v>
          </cell>
        </row>
        <row r="59">
          <cell r="C59" t="str">
            <v>Kaca buram / es 3 mm Asahi</v>
          </cell>
          <cell r="D59" t="str">
            <v>m2</v>
          </cell>
          <cell r="E59">
            <v>52800</v>
          </cell>
          <cell r="G59">
            <v>52800</v>
          </cell>
        </row>
        <row r="60">
          <cell r="C60" t="str">
            <v>Kaca buram / es 5 mm Asahi</v>
          </cell>
          <cell r="D60" t="str">
            <v>m2</v>
          </cell>
          <cell r="E60">
            <v>61600</v>
          </cell>
          <cell r="G60">
            <v>61600</v>
          </cell>
        </row>
        <row r="61">
          <cell r="C61" t="str">
            <v>Kaca riben 3 mm Asahi</v>
          </cell>
          <cell r="D61" t="str">
            <v>m2</v>
          </cell>
          <cell r="E61">
            <v>60500</v>
          </cell>
          <cell r="G61">
            <v>65500</v>
          </cell>
        </row>
        <row r="62">
          <cell r="C62" t="str">
            <v>Kaca riben 5 mm Asahi</v>
          </cell>
          <cell r="D62" t="str">
            <v>m2</v>
          </cell>
          <cell r="E62">
            <v>62500</v>
          </cell>
          <cell r="G62">
            <v>73000</v>
          </cell>
        </row>
        <row r="63">
          <cell r="C63" t="str">
            <v>Kawat bronjong</v>
          </cell>
          <cell r="D63" t="str">
            <v>kg</v>
          </cell>
          <cell r="E63">
            <v>12700</v>
          </cell>
          <cell r="G63">
            <v>10100</v>
          </cell>
        </row>
        <row r="64">
          <cell r="C64" t="str">
            <v>Kawat duri (rol 40 m)</v>
          </cell>
          <cell r="D64" t="str">
            <v>rol</v>
          </cell>
          <cell r="E64">
            <v>65000</v>
          </cell>
          <cell r="G64">
            <v>64900</v>
          </cell>
        </row>
        <row r="65">
          <cell r="C65" t="str">
            <v>Keni pralon 3/4 inch</v>
          </cell>
          <cell r="D65" t="str">
            <v>buah</v>
          </cell>
          <cell r="E65">
            <v>3000</v>
          </cell>
          <cell r="G65">
            <v>2500</v>
          </cell>
        </row>
        <row r="66">
          <cell r="C66" t="str">
            <v>Keni pralon 1 1/4 inch</v>
          </cell>
          <cell r="D66" t="str">
            <v>buah</v>
          </cell>
          <cell r="E66">
            <v>4000</v>
          </cell>
          <cell r="G66">
            <v>3750</v>
          </cell>
        </row>
        <row r="67">
          <cell r="C67" t="str">
            <v>Keni pralon 3 inch</v>
          </cell>
          <cell r="D67" t="str">
            <v>buah</v>
          </cell>
          <cell r="E67">
            <v>10000</v>
          </cell>
          <cell r="G67">
            <v>9750</v>
          </cell>
        </row>
        <row r="68">
          <cell r="C68" t="str">
            <v>Kitchen sink 1 lubang Royal</v>
          </cell>
          <cell r="D68" t="str">
            <v>buah</v>
          </cell>
          <cell r="E68">
            <v>185000</v>
          </cell>
          <cell r="G68">
            <v>209750</v>
          </cell>
        </row>
        <row r="69">
          <cell r="C69" t="str">
            <v>Kitchen sink 2 lubang Royal</v>
          </cell>
          <cell r="D69" t="str">
            <v>buah</v>
          </cell>
          <cell r="E69">
            <v>20000</v>
          </cell>
          <cell r="G69">
            <v>314600</v>
          </cell>
        </row>
        <row r="70">
          <cell r="C70" t="str">
            <v>Kloset duduk TOTO standart</v>
          </cell>
          <cell r="D70" t="str">
            <v>buah</v>
          </cell>
          <cell r="E70">
            <v>1733500</v>
          </cell>
          <cell r="G70">
            <v>1733400</v>
          </cell>
        </row>
        <row r="71">
          <cell r="C71" t="str">
            <v>Kloset jongkok biasa traso</v>
          </cell>
          <cell r="D71" t="str">
            <v>buah</v>
          </cell>
          <cell r="E71">
            <v>63200</v>
          </cell>
          <cell r="G71">
            <v>50500</v>
          </cell>
        </row>
        <row r="72">
          <cell r="C72" t="str">
            <v>Kloset jongkok keramik KIA</v>
          </cell>
          <cell r="D72" t="str">
            <v>buah</v>
          </cell>
          <cell r="E72">
            <v>152950</v>
          </cell>
          <cell r="G72">
            <v>152950</v>
          </cell>
        </row>
        <row r="73">
          <cell r="C73" t="str">
            <v>Kosen aluminium 4 x 1,75" (terpasang)</v>
          </cell>
          <cell r="D73" t="str">
            <v>m'</v>
          </cell>
          <cell r="E73">
            <v>77500</v>
          </cell>
          <cell r="G73">
            <v>77400</v>
          </cell>
        </row>
        <row r="74">
          <cell r="C74" t="str">
            <v>Kran 1/2 inch UNHD</v>
          </cell>
          <cell r="D74" t="str">
            <v>buah</v>
          </cell>
          <cell r="E74">
            <v>24500</v>
          </cell>
          <cell r="G74">
            <v>19800</v>
          </cell>
        </row>
        <row r="75">
          <cell r="C75" t="str">
            <v>Kran 3/4 inch UNHD</v>
          </cell>
          <cell r="D75" t="str">
            <v>buah</v>
          </cell>
          <cell r="E75">
            <v>28800</v>
          </cell>
          <cell r="G75">
            <v>23000</v>
          </cell>
        </row>
        <row r="76">
          <cell r="C76" t="str">
            <v>Kurasan bak</v>
          </cell>
          <cell r="D76" t="str">
            <v>buah</v>
          </cell>
          <cell r="E76">
            <v>9000</v>
          </cell>
          <cell r="G76">
            <v>9000</v>
          </cell>
        </row>
        <row r="77">
          <cell r="C77" t="str">
            <v>Lampu pijar Philip 40 watt</v>
          </cell>
          <cell r="D77" t="str">
            <v>buah</v>
          </cell>
          <cell r="E77">
            <v>5000</v>
          </cell>
          <cell r="G77">
            <v>5000</v>
          </cell>
        </row>
        <row r="78">
          <cell r="C78" t="str">
            <v>Lampu SL 18 watt Philip</v>
          </cell>
          <cell r="D78" t="str">
            <v>buah</v>
          </cell>
          <cell r="E78">
            <v>36500</v>
          </cell>
          <cell r="G78">
            <v>34950</v>
          </cell>
        </row>
        <row r="79">
          <cell r="C79" t="str">
            <v>Lampu TL 20 watt Philip</v>
          </cell>
          <cell r="D79" t="str">
            <v>buah</v>
          </cell>
          <cell r="E79">
            <v>53500</v>
          </cell>
          <cell r="G79">
            <v>53475</v>
          </cell>
        </row>
        <row r="80">
          <cell r="C80" t="str">
            <v>Lampu TL 40 watt Philip komplit</v>
          </cell>
          <cell r="D80" t="str">
            <v>buah</v>
          </cell>
          <cell r="E80">
            <v>76000</v>
          </cell>
          <cell r="G80">
            <v>63300</v>
          </cell>
        </row>
        <row r="81">
          <cell r="C81" t="str">
            <v>Lantai keramik 30 x 30 cm Asiatile</v>
          </cell>
          <cell r="D81" t="str">
            <v>m2</v>
          </cell>
          <cell r="E81">
            <v>48500</v>
          </cell>
          <cell r="G81">
            <v>45500</v>
          </cell>
        </row>
        <row r="82">
          <cell r="C82" t="str">
            <v>Lantai keramik 40 x 40 cm Royal</v>
          </cell>
          <cell r="D82" t="str">
            <v>m2</v>
          </cell>
          <cell r="E82">
            <v>83000</v>
          </cell>
          <cell r="G82">
            <v>66350</v>
          </cell>
        </row>
        <row r="83">
          <cell r="C83" t="str">
            <v>Lantai keramik 10 x 20 cm Clasik</v>
          </cell>
          <cell r="D83" t="str">
            <v>m2</v>
          </cell>
          <cell r="E83">
            <v>54500</v>
          </cell>
          <cell r="G83">
            <v>49450</v>
          </cell>
        </row>
        <row r="84">
          <cell r="C84" t="str">
            <v>Lantai keramik 20 x 20 cm Roman</v>
          </cell>
          <cell r="D84" t="str">
            <v>m2</v>
          </cell>
          <cell r="E84">
            <v>58000</v>
          </cell>
          <cell r="G84">
            <v>58000</v>
          </cell>
        </row>
        <row r="85">
          <cell r="C85" t="str">
            <v>Lantai keramik 20 x 25 cm Asiatile</v>
          </cell>
          <cell r="D85" t="str">
            <v>m2</v>
          </cell>
          <cell r="E85">
            <v>50000</v>
          </cell>
          <cell r="G85">
            <v>50000</v>
          </cell>
        </row>
        <row r="86">
          <cell r="C86" t="str">
            <v>Lantai keramik 30 x 30 cm polos</v>
          </cell>
          <cell r="D86" t="str">
            <v>m2</v>
          </cell>
          <cell r="E86">
            <v>40000</v>
          </cell>
          <cell r="G86">
            <v>40000</v>
          </cell>
        </row>
        <row r="87">
          <cell r="C87" t="str">
            <v>Lantai Porselin 11 x 11 cm Asiatile</v>
          </cell>
          <cell r="D87" t="str">
            <v>m2</v>
          </cell>
          <cell r="E87">
            <v>54000</v>
          </cell>
          <cell r="G87">
            <v>53800</v>
          </cell>
        </row>
        <row r="88">
          <cell r="C88" t="str">
            <v>Lantai tegel abu-abu 20 x 20 cm</v>
          </cell>
          <cell r="D88" t="str">
            <v>m2</v>
          </cell>
          <cell r="E88">
            <v>25000</v>
          </cell>
          <cell r="G88">
            <v>1780</v>
          </cell>
        </row>
        <row r="89">
          <cell r="C89" t="str">
            <v>Lantai tegel berwarna 20 x 20 cm</v>
          </cell>
          <cell r="D89" t="str">
            <v>m2</v>
          </cell>
          <cell r="E89">
            <v>31300</v>
          </cell>
          <cell r="G89">
            <v>2160</v>
          </cell>
        </row>
        <row r="90">
          <cell r="C90" t="str">
            <v>Lantai tegel gambiran 20 x 20 cm</v>
          </cell>
          <cell r="D90" t="str">
            <v>m2</v>
          </cell>
          <cell r="E90">
            <v>25000</v>
          </cell>
          <cell r="G90">
            <v>2220</v>
          </cell>
        </row>
        <row r="91">
          <cell r="C91" t="str">
            <v>Lem kayu Fox kuning</v>
          </cell>
          <cell r="D91" t="str">
            <v>liter</v>
          </cell>
          <cell r="E91">
            <v>35000</v>
          </cell>
          <cell r="G91">
            <v>35200</v>
          </cell>
        </row>
        <row r="92">
          <cell r="C92" t="str">
            <v>List plafon Gypsum</v>
          </cell>
          <cell r="D92" t="str">
            <v>m'</v>
          </cell>
          <cell r="E92">
            <v>16000</v>
          </cell>
          <cell r="G92">
            <v>15250</v>
          </cell>
        </row>
        <row r="93">
          <cell r="C93" t="str">
            <v>Melamine IMPRA</v>
          </cell>
          <cell r="D93" t="str">
            <v>kg</v>
          </cell>
          <cell r="E93">
            <v>46200</v>
          </cell>
          <cell r="G93">
            <v>36900</v>
          </cell>
        </row>
        <row r="94">
          <cell r="C94" t="str">
            <v>Meni Kayu 5 F</v>
          </cell>
          <cell r="D94" t="str">
            <v>kg</v>
          </cell>
          <cell r="E94">
            <v>30700</v>
          </cell>
          <cell r="G94">
            <v>30900</v>
          </cell>
        </row>
        <row r="95">
          <cell r="C95" t="str">
            <v>Minyak Cat 5 F</v>
          </cell>
          <cell r="D95" t="str">
            <v>liter</v>
          </cell>
          <cell r="E95">
            <v>11300</v>
          </cell>
          <cell r="G95">
            <v>7500</v>
          </cell>
        </row>
        <row r="96">
          <cell r="C96" t="str">
            <v>Minyak Diesel/Solar</v>
          </cell>
          <cell r="D96" t="str">
            <v>liter</v>
          </cell>
          <cell r="E96">
            <v>5000</v>
          </cell>
          <cell r="G96">
            <v>5500</v>
          </cell>
        </row>
        <row r="97">
          <cell r="C97" t="str">
            <v>Minyak Pelumas</v>
          </cell>
          <cell r="D97" t="str">
            <v>liter</v>
          </cell>
          <cell r="E97">
            <v>22000</v>
          </cell>
          <cell r="G97">
            <v>21000</v>
          </cell>
        </row>
        <row r="98">
          <cell r="C98" t="str">
            <v>Minyak tanah</v>
          </cell>
          <cell r="D98" t="str">
            <v>liter</v>
          </cell>
          <cell r="E98">
            <v>6500</v>
          </cell>
          <cell r="G98">
            <v>2400</v>
          </cell>
        </row>
        <row r="99">
          <cell r="C99" t="str">
            <v>Multiplek 4 mm x 1,2 x 2,4</v>
          </cell>
          <cell r="D99" t="str">
            <v>lembar</v>
          </cell>
          <cell r="E99">
            <v>71300</v>
          </cell>
          <cell r="G99">
            <v>57000</v>
          </cell>
        </row>
        <row r="100">
          <cell r="C100" t="str">
            <v>Mur/baut</v>
          </cell>
          <cell r="D100" t="str">
            <v>kg</v>
          </cell>
          <cell r="E100">
            <v>15700</v>
          </cell>
          <cell r="G100">
            <v>12500</v>
          </cell>
        </row>
        <row r="101">
          <cell r="C101" t="str">
            <v>Multiplek 9 mm</v>
          </cell>
          <cell r="D101" t="str">
            <v>lbr</v>
          </cell>
          <cell r="E101">
            <v>127300</v>
          </cell>
          <cell r="G101">
            <v>127300</v>
          </cell>
        </row>
        <row r="102">
          <cell r="C102" t="str">
            <v>Paku Jembatan</v>
          </cell>
          <cell r="D102" t="str">
            <v>unit</v>
          </cell>
          <cell r="E102">
            <v>13300</v>
          </cell>
          <cell r="G102">
            <v>10600</v>
          </cell>
        </row>
        <row r="103">
          <cell r="C103" t="str">
            <v>Paku Seng (paku payung)</v>
          </cell>
          <cell r="D103" t="str">
            <v>kg</v>
          </cell>
          <cell r="E103">
            <v>25000</v>
          </cell>
          <cell r="G103">
            <v>23000</v>
          </cell>
        </row>
        <row r="104">
          <cell r="C104" t="str">
            <v>Paku usuk/reng</v>
          </cell>
          <cell r="D104" t="str">
            <v>kg</v>
          </cell>
          <cell r="E104">
            <v>14000</v>
          </cell>
          <cell r="G104">
            <v>10400</v>
          </cell>
        </row>
        <row r="105">
          <cell r="C105" t="str">
            <v>Pelapis waterprofing (coating)</v>
          </cell>
          <cell r="D105" t="str">
            <v>liter</v>
          </cell>
          <cell r="E105">
            <v>45500</v>
          </cell>
          <cell r="G105">
            <v>45500</v>
          </cell>
        </row>
        <row r="106">
          <cell r="C106" t="str">
            <v>Pewarna kayu</v>
          </cell>
          <cell r="D106" t="str">
            <v>kg</v>
          </cell>
          <cell r="E106">
            <v>50000</v>
          </cell>
          <cell r="G106">
            <v>49900</v>
          </cell>
        </row>
        <row r="107">
          <cell r="C107" t="str">
            <v>Pipa besi diameter 1 1/2" (6 m)</v>
          </cell>
          <cell r="D107" t="str">
            <v>batang</v>
          </cell>
          <cell r="E107">
            <v>131100</v>
          </cell>
          <cell r="G107">
            <v>131100</v>
          </cell>
        </row>
        <row r="108">
          <cell r="C108" t="str">
            <v>Pipa besi diameter 2" (6 m)</v>
          </cell>
          <cell r="D108" t="str">
            <v>batang</v>
          </cell>
          <cell r="E108">
            <v>227100</v>
          </cell>
          <cell r="G108">
            <v>227100</v>
          </cell>
        </row>
        <row r="109">
          <cell r="C109" t="str">
            <v>Pipa besi diameter 2 1/2" (6 m)</v>
          </cell>
          <cell r="D109" t="str">
            <v>batang</v>
          </cell>
          <cell r="E109">
            <v>328500</v>
          </cell>
          <cell r="G109">
            <v>338500</v>
          </cell>
        </row>
        <row r="110">
          <cell r="C110" t="str">
            <v>Pipa Galvanis diameter 2,5"</v>
          </cell>
          <cell r="D110" t="str">
            <v>batang</v>
          </cell>
          <cell r="E110">
            <v>338500</v>
          </cell>
          <cell r="G110">
            <v>338500</v>
          </cell>
        </row>
        <row r="111">
          <cell r="C111" t="str">
            <v>Pipa Galvanis diameter 3"</v>
          </cell>
          <cell r="D111" t="str">
            <v>batang</v>
          </cell>
          <cell r="E111">
            <v>394300</v>
          </cell>
          <cell r="G111">
            <v>394900</v>
          </cell>
        </row>
        <row r="112">
          <cell r="C112" t="str">
            <v>Pipa pralon 3/4 inch</v>
          </cell>
          <cell r="D112" t="str">
            <v>batang</v>
          </cell>
          <cell r="E112">
            <v>18800</v>
          </cell>
          <cell r="G112">
            <v>18800</v>
          </cell>
        </row>
        <row r="113">
          <cell r="C113" t="str">
            <v>Pipa pralon Diameter 1 1/4 inch.WAVIN</v>
          </cell>
          <cell r="D113" t="str">
            <v>batang</v>
          </cell>
          <cell r="E113">
            <v>35000</v>
          </cell>
          <cell r="G113">
            <v>35000</v>
          </cell>
        </row>
        <row r="114">
          <cell r="C114" t="str">
            <v>Pipa pralon Diameter 3 inch.WAVIN</v>
          </cell>
          <cell r="D114" t="str">
            <v>batang</v>
          </cell>
          <cell r="E114">
            <v>86000</v>
          </cell>
          <cell r="G114">
            <v>86000</v>
          </cell>
        </row>
        <row r="115">
          <cell r="C115" t="str">
            <v>Plafon eternit kembang</v>
          </cell>
          <cell r="D115" t="str">
            <v>lembar</v>
          </cell>
          <cell r="E115">
            <v>12000</v>
          </cell>
          <cell r="G115">
            <v>20700</v>
          </cell>
        </row>
        <row r="116">
          <cell r="C116" t="str">
            <v>Plafon eternit polos</v>
          </cell>
          <cell r="D116" t="str">
            <v>lembar</v>
          </cell>
          <cell r="E116">
            <v>9000</v>
          </cell>
          <cell r="G116">
            <v>6000</v>
          </cell>
        </row>
        <row r="117">
          <cell r="C117" t="str">
            <v>Plafon Gypsum 1,2 x 2,4 m</v>
          </cell>
          <cell r="D117" t="str">
            <v>lembar</v>
          </cell>
          <cell r="E117">
            <v>52100</v>
          </cell>
          <cell r="G117">
            <v>53100</v>
          </cell>
        </row>
        <row r="118">
          <cell r="C118" t="str">
            <v>Plafon Kalsiboard 1,2 x 2,4 m</v>
          </cell>
          <cell r="D118" t="str">
            <v>lembar</v>
          </cell>
          <cell r="E118">
            <v>56000</v>
          </cell>
          <cell r="G118">
            <v>51800</v>
          </cell>
        </row>
        <row r="119">
          <cell r="C119" t="str">
            <v>Plamur / Dempul kayu</v>
          </cell>
          <cell r="D119" t="str">
            <v>kg</v>
          </cell>
          <cell r="E119">
            <v>19000</v>
          </cell>
          <cell r="G119">
            <v>15900</v>
          </cell>
        </row>
        <row r="120">
          <cell r="C120" t="str">
            <v>Plamur / Dempul tembok</v>
          </cell>
          <cell r="D120" t="str">
            <v>kg</v>
          </cell>
          <cell r="E120">
            <v>8900</v>
          </cell>
          <cell r="G120">
            <v>7100</v>
          </cell>
        </row>
        <row r="121">
          <cell r="C121" t="str">
            <v>Plitur jadi</v>
          </cell>
          <cell r="D121" t="str">
            <v>liter</v>
          </cell>
          <cell r="E121">
            <v>31000</v>
          </cell>
          <cell r="G121">
            <v>30700</v>
          </cell>
        </row>
        <row r="122">
          <cell r="C122" t="str">
            <v>Semen PC 40 kg warna</v>
          </cell>
          <cell r="D122" t="str">
            <v>kg</v>
          </cell>
          <cell r="E122">
            <v>2075</v>
          </cell>
          <cell r="G122">
            <v>1397.5</v>
          </cell>
        </row>
        <row r="123">
          <cell r="C123" t="str">
            <v>Semen PC 50 kg</v>
          </cell>
          <cell r="D123" t="str">
            <v>kg</v>
          </cell>
          <cell r="E123">
            <v>1260</v>
          </cell>
          <cell r="G123">
            <v>1118</v>
          </cell>
        </row>
        <row r="124">
          <cell r="C124" t="str">
            <v>Semen PC Warna</v>
          </cell>
          <cell r="D124" t="str">
            <v>kg</v>
          </cell>
          <cell r="E124">
            <v>2000</v>
          </cell>
          <cell r="G124">
            <v>6900</v>
          </cell>
        </row>
        <row r="125">
          <cell r="C125" t="str">
            <v>Seng gelombang 80 x 108 x 0,05 cm</v>
          </cell>
          <cell r="D125" t="str">
            <v>m2</v>
          </cell>
          <cell r="E125">
            <v>39900</v>
          </cell>
          <cell r="G125">
            <v>39900</v>
          </cell>
        </row>
        <row r="126">
          <cell r="C126" t="str">
            <v>Seng penutup bubungan 80 cm</v>
          </cell>
          <cell r="D126" t="str">
            <v>m1</v>
          </cell>
          <cell r="E126">
            <v>23600</v>
          </cell>
          <cell r="G126">
            <v>18850</v>
          </cell>
        </row>
        <row r="127">
          <cell r="C127" t="str">
            <v>Seng talang tebal 0,55 mm</v>
          </cell>
          <cell r="D127" t="str">
            <v>m1</v>
          </cell>
          <cell r="E127">
            <v>28000</v>
          </cell>
          <cell r="G127">
            <v>26800</v>
          </cell>
        </row>
        <row r="128">
          <cell r="C128" t="str">
            <v>Sirlak</v>
          </cell>
          <cell r="D128" t="str">
            <v>kg</v>
          </cell>
          <cell r="E128">
            <v>56700</v>
          </cell>
          <cell r="G128">
            <v>45300</v>
          </cell>
        </row>
        <row r="129">
          <cell r="C129" t="str">
            <v>Skrup + ring</v>
          </cell>
          <cell r="D129" t="str">
            <v>buah</v>
          </cell>
          <cell r="E129">
            <v>1700</v>
          </cell>
          <cell r="G129">
            <v>1700</v>
          </cell>
        </row>
        <row r="130">
          <cell r="C130" t="str">
            <v>Slot pintu kuda terbang 2 x kunci</v>
          </cell>
          <cell r="D130" t="str">
            <v>buah</v>
          </cell>
          <cell r="E130">
            <v>57500</v>
          </cell>
          <cell r="G130">
            <v>57500</v>
          </cell>
        </row>
        <row r="131">
          <cell r="C131" t="str">
            <v>Slot pintu Yale</v>
          </cell>
          <cell r="D131" t="str">
            <v>buah</v>
          </cell>
          <cell r="E131">
            <v>76400</v>
          </cell>
          <cell r="G131">
            <v>61100</v>
          </cell>
        </row>
        <row r="132">
          <cell r="C132" t="str">
            <v>Sok pralon Diameter 1 1/4 inch</v>
          </cell>
          <cell r="D132" t="str">
            <v>buah</v>
          </cell>
          <cell r="E132">
            <v>7000</v>
          </cell>
          <cell r="G132">
            <v>6000</v>
          </cell>
        </row>
        <row r="133">
          <cell r="C133" t="str">
            <v>Sok pralon Diameter 3 inch</v>
          </cell>
          <cell r="D133" t="str">
            <v>buah</v>
          </cell>
          <cell r="E133">
            <v>8700</v>
          </cell>
          <cell r="G133">
            <v>6900</v>
          </cell>
        </row>
        <row r="134">
          <cell r="C134" t="str">
            <v>Sok pralon Diameter 3/4 inch</v>
          </cell>
          <cell r="D134" t="str">
            <v>buah</v>
          </cell>
          <cell r="E134">
            <v>2500</v>
          </cell>
          <cell r="G134">
            <v>1900</v>
          </cell>
        </row>
        <row r="135">
          <cell r="C135" t="str">
            <v>Spritus</v>
          </cell>
          <cell r="D135" t="str">
            <v>liter</v>
          </cell>
          <cell r="E135">
            <v>9000</v>
          </cell>
          <cell r="G135">
            <v>8200</v>
          </cell>
        </row>
        <row r="136">
          <cell r="C136" t="str">
            <v>Stop kran 1/2 inch KIEZ ONDA</v>
          </cell>
          <cell r="D136" t="str">
            <v>buah</v>
          </cell>
          <cell r="E136">
            <v>30000</v>
          </cell>
          <cell r="G136">
            <v>29600</v>
          </cell>
        </row>
        <row r="137">
          <cell r="C137" t="str">
            <v>Stop karan 3/4 inch ONDA</v>
          </cell>
          <cell r="D137" t="str">
            <v>buah</v>
          </cell>
          <cell r="E137">
            <v>40000</v>
          </cell>
          <cell r="G137">
            <v>39400</v>
          </cell>
        </row>
        <row r="138">
          <cell r="C138" t="str">
            <v>T. Shock Pralon Diameter 3 inch</v>
          </cell>
          <cell r="D138" t="str">
            <v>buah</v>
          </cell>
          <cell r="E138">
            <v>15000</v>
          </cell>
          <cell r="G138">
            <v>14300</v>
          </cell>
        </row>
        <row r="139">
          <cell r="C139" t="str">
            <v>T. Shock Pralon Diameter 3/4 inch</v>
          </cell>
          <cell r="D139" t="str">
            <v>buah</v>
          </cell>
          <cell r="E139">
            <v>4000</v>
          </cell>
          <cell r="G139">
            <v>3500</v>
          </cell>
        </row>
        <row r="140">
          <cell r="C140" t="str">
            <v>T. Shock Pralon Diameter 1 1/4 inch</v>
          </cell>
          <cell r="D140" t="str">
            <v>buah</v>
          </cell>
          <cell r="E140">
            <v>7000</v>
          </cell>
          <cell r="G140">
            <v>6900</v>
          </cell>
        </row>
        <row r="141">
          <cell r="C141" t="str">
            <v>Talang aluminium</v>
          </cell>
          <cell r="D141" t="str">
            <v>m1</v>
          </cell>
          <cell r="E141">
            <v>35000</v>
          </cell>
          <cell r="G141">
            <v>33300</v>
          </cell>
        </row>
        <row r="142">
          <cell r="C142" t="str">
            <v>Talang pralon U</v>
          </cell>
          <cell r="D142" t="str">
            <v>batang</v>
          </cell>
          <cell r="E142">
            <v>50000</v>
          </cell>
          <cell r="G142">
            <v>46000</v>
          </cell>
        </row>
        <row r="143">
          <cell r="C143" t="str">
            <v>Talang PVC</v>
          </cell>
          <cell r="D143" t="str">
            <v>batang</v>
          </cell>
          <cell r="E143">
            <v>45000</v>
          </cell>
          <cell r="G143">
            <v>42100</v>
          </cell>
        </row>
        <row r="144">
          <cell r="C144" t="str">
            <v>Tanki air 500 liter Penguin</v>
          </cell>
          <cell r="D144" t="str">
            <v>buah</v>
          </cell>
          <cell r="E144">
            <v>675000</v>
          </cell>
          <cell r="G144">
            <v>550000</v>
          </cell>
        </row>
        <row r="145">
          <cell r="C145" t="str">
            <v>Tanki air 1000 liter Penguin</v>
          </cell>
          <cell r="D145" t="str">
            <v>buah</v>
          </cell>
          <cell r="E145">
            <v>1164100</v>
          </cell>
          <cell r="G145">
            <v>1164100</v>
          </cell>
        </row>
        <row r="146">
          <cell r="C146" t="str">
            <v>Titik lampu</v>
          </cell>
          <cell r="D146" t="str">
            <v>unit</v>
          </cell>
          <cell r="E146">
            <v>105600</v>
          </cell>
          <cell r="G146">
            <v>105600</v>
          </cell>
        </row>
        <row r="147">
          <cell r="C147" t="str">
            <v>Triplek 2,4 mm, 1,2 x 2,4</v>
          </cell>
          <cell r="D147" t="str">
            <v>lembar</v>
          </cell>
          <cell r="E147">
            <v>52000</v>
          </cell>
          <cell r="G147">
            <v>46200</v>
          </cell>
        </row>
        <row r="148">
          <cell r="C148" t="str">
            <v>Triplek polyplus</v>
          </cell>
          <cell r="D148" t="str">
            <v>lembar</v>
          </cell>
          <cell r="E148">
            <v>60000</v>
          </cell>
          <cell r="G148">
            <v>56300</v>
          </cell>
        </row>
        <row r="149">
          <cell r="C149" t="str">
            <v>Wastafel kecil merek TOTO komplit</v>
          </cell>
          <cell r="D149" t="str">
            <v>buah</v>
          </cell>
          <cell r="E149">
            <v>1160000</v>
          </cell>
          <cell r="G149">
            <v>1157500</v>
          </cell>
        </row>
        <row r="150">
          <cell r="C150" t="str">
            <v>Wastafel sedang merek TOTO komplit</v>
          </cell>
          <cell r="D150" t="str">
            <v>buah</v>
          </cell>
          <cell r="E150">
            <v>1210000</v>
          </cell>
          <cell r="G150">
            <v>1210000</v>
          </cell>
        </row>
        <row r="151">
          <cell r="C151" t="str">
            <v>Wastafel besar merek TOTO komplit</v>
          </cell>
          <cell r="D151" t="str">
            <v>buah</v>
          </cell>
          <cell r="E151">
            <v>2025000</v>
          </cell>
          <cell r="G151">
            <v>2007600</v>
          </cell>
        </row>
        <row r="152">
          <cell r="C152" t="str">
            <v>Water heater Ariston 10 liter</v>
          </cell>
          <cell r="D152" t="str">
            <v>buah</v>
          </cell>
          <cell r="E152">
            <v>1000000</v>
          </cell>
          <cell r="G152">
            <v>970100</v>
          </cell>
        </row>
        <row r="153">
          <cell r="C153" t="str">
            <v>Water heater Paloma 10 liter</v>
          </cell>
          <cell r="D153" t="str">
            <v>buah</v>
          </cell>
          <cell r="E153">
            <v>2000000</v>
          </cell>
          <cell r="G153">
            <v>1782900</v>
          </cell>
        </row>
        <row r="154">
          <cell r="C154" t="str">
            <v>Wood filler IMPRA</v>
          </cell>
          <cell r="D154" t="str">
            <v>kg</v>
          </cell>
          <cell r="E154">
            <v>30000</v>
          </cell>
          <cell r="G154">
            <v>25400</v>
          </cell>
        </row>
        <row r="156">
          <cell r="C156" t="str">
            <v>BAHAN LOKAL</v>
          </cell>
        </row>
        <row r="157">
          <cell r="C157" t="str">
            <v>Abu batu</v>
          </cell>
          <cell r="D157" t="str">
            <v>m3</v>
          </cell>
          <cell r="E157">
            <v>123400</v>
          </cell>
          <cell r="G157">
            <v>98700</v>
          </cell>
        </row>
        <row r="158">
          <cell r="C158" t="str">
            <v>Alat bantu</v>
          </cell>
          <cell r="D158" t="str">
            <v>set</v>
          </cell>
          <cell r="E158">
            <v>91800</v>
          </cell>
          <cell r="G158">
            <v>91800</v>
          </cell>
        </row>
        <row r="159">
          <cell r="C159" t="str">
            <v>Atap polycarbonate</v>
          </cell>
          <cell r="D159" t="str">
            <v>m2</v>
          </cell>
          <cell r="E159">
            <v>125000</v>
          </cell>
          <cell r="G159">
            <v>127000</v>
          </cell>
        </row>
        <row r="160">
          <cell r="C160" t="str">
            <v>Baja tralis biasa (jadi)</v>
          </cell>
          <cell r="D160" t="str">
            <v>kg</v>
          </cell>
          <cell r="E160">
            <v>20000</v>
          </cell>
          <cell r="G160">
            <v>18200</v>
          </cell>
        </row>
        <row r="161">
          <cell r="C161" t="str">
            <v>Bambu tali</v>
          </cell>
          <cell r="D161" t="str">
            <v>batang</v>
          </cell>
          <cell r="E161">
            <v>8000</v>
          </cell>
          <cell r="G161">
            <v>7100</v>
          </cell>
        </row>
        <row r="162">
          <cell r="C162" t="str">
            <v>Batako 10 x 16,5 x 40</v>
          </cell>
          <cell r="D162" t="str">
            <v>buah</v>
          </cell>
          <cell r="E162">
            <v>2500</v>
          </cell>
          <cell r="G162">
            <v>1950</v>
          </cell>
        </row>
        <row r="163">
          <cell r="C163" t="str">
            <v>Batu bata merah</v>
          </cell>
          <cell r="D163" t="str">
            <v>buah</v>
          </cell>
          <cell r="E163">
            <v>450</v>
          </cell>
          <cell r="G163">
            <v>350</v>
          </cell>
        </row>
        <row r="164">
          <cell r="C164" t="str">
            <v>Batu belah/batu gunung</v>
          </cell>
          <cell r="D164" t="str">
            <v>m3</v>
          </cell>
          <cell r="E164">
            <v>110000</v>
          </cell>
          <cell r="G164">
            <v>90000</v>
          </cell>
        </row>
        <row r="165">
          <cell r="C165" t="str">
            <v>Batu cincin (20 - 25 kg)</v>
          </cell>
          <cell r="D165" t="str">
            <v>karung</v>
          </cell>
          <cell r="E165">
            <v>27200</v>
          </cell>
          <cell r="G165">
            <v>21700</v>
          </cell>
        </row>
        <row r="166">
          <cell r="C166" t="str">
            <v>Batu Gunung</v>
          </cell>
          <cell r="D166" t="str">
            <v>m3</v>
          </cell>
          <cell r="E166">
            <v>110000</v>
          </cell>
          <cell r="G166">
            <v>90000</v>
          </cell>
        </row>
        <row r="167">
          <cell r="C167" t="str">
            <v>Batu kali</v>
          </cell>
          <cell r="D167" t="str">
            <v>m3</v>
          </cell>
          <cell r="E167">
            <v>110000</v>
          </cell>
          <cell r="G167">
            <v>90000</v>
          </cell>
        </row>
        <row r="168">
          <cell r="C168" t="str">
            <v>Batu pecah 10-15 cm</v>
          </cell>
          <cell r="D168" t="str">
            <v>m3</v>
          </cell>
          <cell r="E168">
            <v>150000</v>
          </cell>
          <cell r="G168">
            <v>115000</v>
          </cell>
        </row>
        <row r="169">
          <cell r="C169" t="str">
            <v>Batu pecah 0,5-1 cm crusher</v>
          </cell>
          <cell r="D169" t="str">
            <v>m3</v>
          </cell>
          <cell r="E169">
            <v>183900</v>
          </cell>
          <cell r="G169">
            <v>147100</v>
          </cell>
        </row>
        <row r="170">
          <cell r="C170" t="str">
            <v>Batu pecah 1-2 cm crusher</v>
          </cell>
          <cell r="D170" t="str">
            <v>m3</v>
          </cell>
          <cell r="E170">
            <v>162500</v>
          </cell>
          <cell r="G170">
            <v>190800</v>
          </cell>
        </row>
        <row r="171">
          <cell r="C171" t="str">
            <v>Batu pecah 1-2 cm manual</v>
          </cell>
          <cell r="D171" t="str">
            <v>m3</v>
          </cell>
          <cell r="E171">
            <v>175000</v>
          </cell>
          <cell r="G171">
            <v>160700</v>
          </cell>
        </row>
        <row r="172">
          <cell r="C172" t="str">
            <v>Batu pecah 2-3 cm crusher</v>
          </cell>
          <cell r="D172" t="str">
            <v>m3</v>
          </cell>
          <cell r="E172">
            <v>180000</v>
          </cell>
          <cell r="G172">
            <v>161800</v>
          </cell>
        </row>
        <row r="173">
          <cell r="C173" t="str">
            <v>Batu pecah 2-3 cm manual</v>
          </cell>
          <cell r="D173" t="str">
            <v>m3</v>
          </cell>
          <cell r="E173">
            <v>150000</v>
          </cell>
          <cell r="G173">
            <v>132700</v>
          </cell>
        </row>
        <row r="174">
          <cell r="C174" t="str">
            <v>Batu pecah 3-5 cm crusher</v>
          </cell>
          <cell r="D174" t="str">
            <v>m3</v>
          </cell>
          <cell r="E174">
            <v>170000</v>
          </cell>
          <cell r="G174">
            <v>146400</v>
          </cell>
        </row>
        <row r="175">
          <cell r="C175" t="str">
            <v>Batu pecah 3-5 cm manual</v>
          </cell>
          <cell r="D175" t="str">
            <v>m3</v>
          </cell>
          <cell r="E175">
            <v>130000</v>
          </cell>
          <cell r="G175">
            <v>126900</v>
          </cell>
        </row>
        <row r="176">
          <cell r="C176" t="str">
            <v>Batu pecah 5-7 cm manual</v>
          </cell>
          <cell r="D176" t="str">
            <v>m3</v>
          </cell>
          <cell r="E176">
            <v>120000</v>
          </cell>
          <cell r="G176">
            <v>115400</v>
          </cell>
        </row>
        <row r="177">
          <cell r="C177" t="str">
            <v>Batu pecah 7-10 cm</v>
          </cell>
          <cell r="D177" t="str">
            <v>m3</v>
          </cell>
          <cell r="E177">
            <v>125000</v>
          </cell>
          <cell r="G177">
            <v>159900</v>
          </cell>
        </row>
        <row r="178">
          <cell r="C178" t="str">
            <v>Batu tempel candi 10 x 20</v>
          </cell>
          <cell r="D178" t="str">
            <v>m2</v>
          </cell>
          <cell r="E178">
            <v>80000</v>
          </cell>
          <cell r="G178">
            <v>79900</v>
          </cell>
        </row>
        <row r="179">
          <cell r="C179" t="str">
            <v>Batu tempel candi 15 x 30</v>
          </cell>
          <cell r="D179" t="str">
            <v>m2</v>
          </cell>
          <cell r="E179">
            <v>100000</v>
          </cell>
          <cell r="G179">
            <v>94500</v>
          </cell>
        </row>
        <row r="180">
          <cell r="C180" t="str">
            <v>Batu tempel candi 20 x 40</v>
          </cell>
          <cell r="D180" t="str">
            <v>m2</v>
          </cell>
          <cell r="E180">
            <v>110000</v>
          </cell>
          <cell r="G180">
            <v>109000</v>
          </cell>
        </row>
        <row r="181">
          <cell r="C181" t="str">
            <v>Batu tempel granit 10 x 20</v>
          </cell>
          <cell r="D181" t="str">
            <v>m2</v>
          </cell>
          <cell r="E181">
            <v>100000</v>
          </cell>
          <cell r="G181">
            <v>94500</v>
          </cell>
        </row>
        <row r="182">
          <cell r="C182" t="str">
            <v>Batu tempel granit 15 x 30</v>
          </cell>
          <cell r="D182" t="str">
            <v>m2</v>
          </cell>
          <cell r="E182">
            <v>110000</v>
          </cell>
          <cell r="G182">
            <v>109000</v>
          </cell>
        </row>
        <row r="183">
          <cell r="C183" t="str">
            <v>Batu tempel granit 20 x 40</v>
          </cell>
          <cell r="D183" t="str">
            <v>m2</v>
          </cell>
          <cell r="E183">
            <v>125000</v>
          </cell>
          <cell r="G183">
            <v>123500</v>
          </cell>
        </row>
        <row r="184">
          <cell r="C184" t="str">
            <v>Batu tempel Karangsambung 10 x 20</v>
          </cell>
          <cell r="D184" t="str">
            <v>m2</v>
          </cell>
          <cell r="E184">
            <v>60000</v>
          </cell>
          <cell r="G184">
            <v>54500</v>
          </cell>
        </row>
        <row r="185">
          <cell r="C185" t="str">
            <v>Batu tempel Karangsambung 15 x 30</v>
          </cell>
          <cell r="D185" t="str">
            <v>m2</v>
          </cell>
          <cell r="E185">
            <v>70000</v>
          </cell>
          <cell r="G185">
            <v>65400</v>
          </cell>
        </row>
        <row r="186">
          <cell r="C186" t="str">
            <v>Batu tempel Karangsambung 20 x 40</v>
          </cell>
          <cell r="D186" t="str">
            <v>m2</v>
          </cell>
          <cell r="E186">
            <v>75000</v>
          </cell>
          <cell r="G186">
            <v>72600</v>
          </cell>
        </row>
        <row r="187">
          <cell r="C187" t="str">
            <v>Batu tempel Palimanan 10 x 20</v>
          </cell>
          <cell r="D187" t="str">
            <v>m2</v>
          </cell>
          <cell r="E187">
            <v>95000</v>
          </cell>
          <cell r="G187">
            <v>87100</v>
          </cell>
        </row>
        <row r="188">
          <cell r="C188" t="str">
            <v>Batu tempel Palimanan 15 x 30</v>
          </cell>
          <cell r="D188" t="str">
            <v>m2</v>
          </cell>
          <cell r="E188">
            <v>100000</v>
          </cell>
          <cell r="G188">
            <v>94500</v>
          </cell>
        </row>
        <row r="189">
          <cell r="C189" t="str">
            <v>Batu tempel Palimanan 20 x 40</v>
          </cell>
          <cell r="D189" t="str">
            <v>m2</v>
          </cell>
          <cell r="E189">
            <v>105000</v>
          </cell>
          <cell r="G189">
            <v>101700</v>
          </cell>
        </row>
        <row r="190">
          <cell r="C190" t="str">
            <v>Batu tempel rai 10 x 20</v>
          </cell>
          <cell r="D190" t="str">
            <v>m2</v>
          </cell>
          <cell r="E190">
            <v>65000</v>
          </cell>
          <cell r="G190">
            <v>61700</v>
          </cell>
        </row>
        <row r="191">
          <cell r="C191" t="str">
            <v>Batu tempel rai 15 x 30</v>
          </cell>
          <cell r="D191" t="str">
            <v>m2</v>
          </cell>
          <cell r="E191">
            <v>75000</v>
          </cell>
          <cell r="G191">
            <v>69000</v>
          </cell>
        </row>
        <row r="192">
          <cell r="C192" t="str">
            <v>Batu tempel rai 20 x 40</v>
          </cell>
          <cell r="D192" t="str">
            <v>m2</v>
          </cell>
          <cell r="E192">
            <v>85000</v>
          </cell>
          <cell r="G192">
            <v>79900</v>
          </cell>
        </row>
        <row r="193">
          <cell r="C193" t="str">
            <v>Batu tempel rai tak beraturan</v>
          </cell>
          <cell r="D193" t="str">
            <v>m2</v>
          </cell>
          <cell r="E193">
            <v>35000</v>
          </cell>
          <cell r="G193">
            <v>29000</v>
          </cell>
        </row>
        <row r="194">
          <cell r="C194" t="str">
            <v>Besi tempa (jadi)</v>
          </cell>
          <cell r="D194" t="str">
            <v>kg</v>
          </cell>
          <cell r="E194">
            <v>25000</v>
          </cell>
          <cell r="G194">
            <v>22300</v>
          </cell>
        </row>
        <row r="195">
          <cell r="C195" t="str">
            <v>Coating batu tempel (7 m2)</v>
          </cell>
          <cell r="D195" t="str">
            <v>liter</v>
          </cell>
          <cell r="E195">
            <v>80000</v>
          </cell>
          <cell r="G195">
            <v>69900</v>
          </cell>
        </row>
        <row r="196">
          <cell r="C196" t="str">
            <v>Daun jendela aluminium komplit (terpasang)</v>
          </cell>
          <cell r="D196" t="str">
            <v>buah</v>
          </cell>
          <cell r="E196">
            <v>279600</v>
          </cell>
          <cell r="G196">
            <v>279600</v>
          </cell>
        </row>
        <row r="197">
          <cell r="C197" t="str">
            <v>Daun pintu aluminium komplit (terpasang)</v>
          </cell>
          <cell r="D197" t="str">
            <v>buah</v>
          </cell>
          <cell r="E197">
            <v>699200</v>
          </cell>
          <cell r="G197">
            <v>699200</v>
          </cell>
        </row>
        <row r="198">
          <cell r="C198" t="str">
            <v>Fiber Glass</v>
          </cell>
          <cell r="D198" t="str">
            <v>lembar</v>
          </cell>
          <cell r="E198">
            <v>125800</v>
          </cell>
          <cell r="G198">
            <v>125800</v>
          </cell>
        </row>
        <row r="199">
          <cell r="C199" t="str">
            <v>Gazon / kanstin 30 x 50 x 15</v>
          </cell>
          <cell r="D199" t="str">
            <v>buah</v>
          </cell>
          <cell r="E199">
            <v>12200</v>
          </cell>
          <cell r="G199">
            <v>9700</v>
          </cell>
        </row>
        <row r="200">
          <cell r="C200" t="str">
            <v>Genteng krepus</v>
          </cell>
          <cell r="D200" t="str">
            <v>buah</v>
          </cell>
          <cell r="E200">
            <v>2000</v>
          </cell>
          <cell r="G200">
            <v>2500</v>
          </cell>
        </row>
        <row r="201">
          <cell r="C201" t="str">
            <v>Genteng krepus Badongan / ujung gazur</v>
          </cell>
          <cell r="D201" t="str">
            <v>buah</v>
          </cell>
          <cell r="E201">
            <v>25000</v>
          </cell>
          <cell r="G201">
            <v>6000</v>
          </cell>
        </row>
        <row r="202">
          <cell r="C202" t="str">
            <v>Genteng krepus glazur</v>
          </cell>
          <cell r="D202" t="str">
            <v>buah</v>
          </cell>
          <cell r="E202">
            <v>6000</v>
          </cell>
          <cell r="G202">
            <v>5750</v>
          </cell>
        </row>
        <row r="203">
          <cell r="C203" t="str">
            <v>Genteng krepus 3 W Glazur</v>
          </cell>
          <cell r="D203" t="str">
            <v>buah</v>
          </cell>
          <cell r="E203">
            <v>55000</v>
          </cell>
          <cell r="G203">
            <v>50800</v>
          </cell>
        </row>
        <row r="204">
          <cell r="C204" t="str">
            <v>Genteng krepus 3 W</v>
          </cell>
          <cell r="D204" t="str">
            <v>buah</v>
          </cell>
          <cell r="E204">
            <v>35000</v>
          </cell>
          <cell r="G204">
            <v>54500</v>
          </cell>
        </row>
        <row r="205">
          <cell r="C205" t="str">
            <v>Genteng krepus bulat</v>
          </cell>
          <cell r="D205" t="str">
            <v>buah</v>
          </cell>
          <cell r="E205">
            <v>2000</v>
          </cell>
          <cell r="G205">
            <v>3500</v>
          </cell>
        </row>
        <row r="206">
          <cell r="C206" t="str">
            <v>Genteng krepus Mahkota/tengah glazur</v>
          </cell>
          <cell r="D206" t="str">
            <v>buah</v>
          </cell>
          <cell r="E206">
            <v>50000</v>
          </cell>
          <cell r="G206">
            <v>218100</v>
          </cell>
        </row>
        <row r="207">
          <cell r="C207" t="str">
            <v>Genteng krepus papak/lancip</v>
          </cell>
          <cell r="D207" t="str">
            <v>buah</v>
          </cell>
          <cell r="E207">
            <v>2000</v>
          </cell>
          <cell r="G207">
            <v>2100</v>
          </cell>
        </row>
        <row r="208">
          <cell r="C208" t="str">
            <v>Genteng krepus ujung</v>
          </cell>
          <cell r="D208" t="str">
            <v>buah</v>
          </cell>
          <cell r="E208">
            <v>12500</v>
          </cell>
          <cell r="G208">
            <v>32600</v>
          </cell>
        </row>
        <row r="209">
          <cell r="C209" t="str">
            <v>Genteng krepus ujung glazur</v>
          </cell>
          <cell r="D209" t="str">
            <v>buah</v>
          </cell>
          <cell r="E209">
            <v>25000</v>
          </cell>
          <cell r="G209">
            <v>36300</v>
          </cell>
        </row>
        <row r="210">
          <cell r="C210" t="str">
            <v>Genteng Magase</v>
          </cell>
          <cell r="D210" t="str">
            <v>buah</v>
          </cell>
          <cell r="E210">
            <v>1100</v>
          </cell>
          <cell r="G210">
            <v>850</v>
          </cell>
        </row>
        <row r="211">
          <cell r="C211" t="str">
            <v>Genteng Magaze glazur</v>
          </cell>
          <cell r="D211" t="str">
            <v>buah</v>
          </cell>
          <cell r="E211">
            <v>2800</v>
          </cell>
          <cell r="G211">
            <v>2100</v>
          </cell>
        </row>
        <row r="212">
          <cell r="C212" t="str">
            <v>Genteng Morando biasa</v>
          </cell>
          <cell r="D212" t="str">
            <v>buah</v>
          </cell>
          <cell r="E212">
            <v>1500</v>
          </cell>
          <cell r="G212">
            <v>1000</v>
          </cell>
        </row>
        <row r="213">
          <cell r="C213" t="str">
            <v>Genteng Morando glazur</v>
          </cell>
          <cell r="D213" t="str">
            <v>buah</v>
          </cell>
          <cell r="E213">
            <v>3500</v>
          </cell>
          <cell r="G213">
            <v>2800</v>
          </cell>
        </row>
        <row r="214">
          <cell r="C214" t="str">
            <v>Genteng Morando Warna Maron</v>
          </cell>
          <cell r="D214" t="str">
            <v>buah</v>
          </cell>
          <cell r="E214">
            <v>3500</v>
          </cell>
          <cell r="G214">
            <v>3900</v>
          </cell>
        </row>
        <row r="215">
          <cell r="C215" t="str">
            <v>Genteng Plentong</v>
          </cell>
          <cell r="D215" t="str">
            <v>buah</v>
          </cell>
          <cell r="E215">
            <v>1000</v>
          </cell>
          <cell r="G215">
            <v>750</v>
          </cell>
        </row>
        <row r="216">
          <cell r="C216" t="str">
            <v>Genteng Pres Kodok</v>
          </cell>
          <cell r="D216" t="str">
            <v>buah</v>
          </cell>
          <cell r="E216">
            <v>1000</v>
          </cell>
          <cell r="G216">
            <v>600</v>
          </cell>
        </row>
        <row r="217">
          <cell r="C217" t="str">
            <v>Genteng Vlams</v>
          </cell>
          <cell r="D217" t="str">
            <v>buah</v>
          </cell>
          <cell r="E217">
            <v>650</v>
          </cell>
          <cell r="G217">
            <v>525</v>
          </cell>
        </row>
        <row r="218">
          <cell r="C218" t="str">
            <v>Gorong-gorong diameter 20</v>
          </cell>
          <cell r="D218" t="str">
            <v>m1</v>
          </cell>
          <cell r="E218">
            <v>40000</v>
          </cell>
          <cell r="G218">
            <v>38800</v>
          </cell>
        </row>
        <row r="219">
          <cell r="C219" t="str">
            <v>Gorong-gorong diameter 30</v>
          </cell>
          <cell r="D219" t="str">
            <v>m1</v>
          </cell>
          <cell r="E219">
            <v>60000</v>
          </cell>
          <cell r="G219">
            <v>54900</v>
          </cell>
        </row>
        <row r="220">
          <cell r="C220" t="str">
            <v>Gorong-gorong diameter 40</v>
          </cell>
          <cell r="D220" t="str">
            <v>m1</v>
          </cell>
          <cell r="E220">
            <v>70000</v>
          </cell>
          <cell r="G220">
            <v>67100</v>
          </cell>
        </row>
        <row r="221">
          <cell r="C221" t="str">
            <v>Gorong-gorong diameter 60</v>
          </cell>
          <cell r="D221" t="str">
            <v>m1</v>
          </cell>
          <cell r="E221">
            <v>115000</v>
          </cell>
          <cell r="G221">
            <v>102450</v>
          </cell>
        </row>
        <row r="222">
          <cell r="C222" t="str">
            <v>Gorong-gorong diameter 80</v>
          </cell>
          <cell r="D222" t="str">
            <v>m1</v>
          </cell>
          <cell r="E222">
            <v>165000</v>
          </cell>
          <cell r="G222">
            <v>125800</v>
          </cell>
        </row>
        <row r="223">
          <cell r="C223" t="str">
            <v>Gorong-gorong diameter 100</v>
          </cell>
          <cell r="D223" t="str">
            <v>m1</v>
          </cell>
          <cell r="E223">
            <v>200000</v>
          </cell>
          <cell r="G223">
            <v>141100</v>
          </cell>
        </row>
        <row r="224">
          <cell r="C224" t="str">
            <v>Kapur pasang</v>
          </cell>
          <cell r="D224" t="str">
            <v>m3</v>
          </cell>
          <cell r="E224">
            <v>215000</v>
          </cell>
          <cell r="G224">
            <v>157700</v>
          </cell>
        </row>
        <row r="225">
          <cell r="C225" t="str">
            <v>Kayu Ø 8/ 4 m</v>
          </cell>
          <cell r="D225" t="str">
            <v>btg</v>
          </cell>
          <cell r="G225">
            <v>10000</v>
          </cell>
        </row>
        <row r="226">
          <cell r="C226" t="str">
            <v>Kayu bakar</v>
          </cell>
          <cell r="D226" t="str">
            <v>m3</v>
          </cell>
          <cell r="E226">
            <v>75000</v>
          </cell>
          <cell r="G226">
            <v>72900</v>
          </cell>
        </row>
        <row r="227">
          <cell r="C227" t="str">
            <v>Kayu Begisting</v>
          </cell>
          <cell r="D227" t="str">
            <v>m3</v>
          </cell>
          <cell r="E227">
            <v>1000000</v>
          </cell>
          <cell r="G227">
            <v>987600</v>
          </cell>
        </row>
        <row r="228">
          <cell r="C228" t="str">
            <v>Kayu damar laut</v>
          </cell>
          <cell r="D228" t="str">
            <v>m3</v>
          </cell>
          <cell r="E228">
            <v>8000000</v>
          </cell>
          <cell r="G228">
            <v>6000000</v>
          </cell>
        </row>
        <row r="229">
          <cell r="C229" t="str">
            <v>Kayu glugu tua</v>
          </cell>
          <cell r="D229" t="str">
            <v>m3</v>
          </cell>
          <cell r="E229">
            <v>2300000</v>
          </cell>
          <cell r="G229">
            <v>2007600</v>
          </cell>
        </row>
        <row r="230">
          <cell r="C230" t="str">
            <v>Kayu jati lokal mutu I</v>
          </cell>
          <cell r="D230" t="str">
            <v>m3</v>
          </cell>
          <cell r="E230">
            <v>6250000</v>
          </cell>
          <cell r="G230">
            <v>5405700</v>
          </cell>
        </row>
        <row r="231">
          <cell r="C231" t="str">
            <v>Kayu kamper</v>
          </cell>
          <cell r="D231" t="str">
            <v>m3</v>
          </cell>
          <cell r="E231">
            <v>7500000</v>
          </cell>
          <cell r="G231">
            <v>5200000</v>
          </cell>
        </row>
        <row r="232">
          <cell r="C232" t="str">
            <v>Kayu kruwing</v>
          </cell>
          <cell r="D232" t="str">
            <v>m3</v>
          </cell>
          <cell r="E232">
            <v>5000000</v>
          </cell>
          <cell r="G232">
            <v>4500000</v>
          </cell>
        </row>
        <row r="233">
          <cell r="C233" t="str">
            <v>Kayu mranti</v>
          </cell>
          <cell r="D233" t="str">
            <v>m3</v>
          </cell>
          <cell r="E233">
            <v>3750000</v>
          </cell>
          <cell r="G233">
            <v>3972400</v>
          </cell>
        </row>
        <row r="234">
          <cell r="C234" t="str">
            <v>Kayu tahun</v>
          </cell>
          <cell r="D234" t="str">
            <v>m3</v>
          </cell>
          <cell r="E234">
            <v>1500000</v>
          </cell>
          <cell r="G234">
            <v>1146700</v>
          </cell>
        </row>
        <row r="235">
          <cell r="C235" t="str">
            <v>Kayu bengkirai</v>
          </cell>
          <cell r="D235" t="str">
            <v>m3</v>
          </cell>
          <cell r="E235">
            <v>7500000</v>
          </cell>
          <cell r="G235">
            <v>72900</v>
          </cell>
        </row>
        <row r="236">
          <cell r="C236" t="str">
            <v>Kerikil sungai</v>
          </cell>
          <cell r="D236" t="str">
            <v>m3</v>
          </cell>
          <cell r="E236">
            <v>101700</v>
          </cell>
          <cell r="G236">
            <v>101700</v>
          </cell>
        </row>
        <row r="237">
          <cell r="C237" t="str">
            <v>Kerikil sungai ayak tanpa pasir</v>
          </cell>
          <cell r="D237" t="str">
            <v>m3</v>
          </cell>
          <cell r="E237">
            <v>87100</v>
          </cell>
          <cell r="G237">
            <v>87100</v>
          </cell>
        </row>
        <row r="238">
          <cell r="C238" t="str">
            <v>Kusen aluminium 3" (terpasang)</v>
          </cell>
          <cell r="D238" t="str">
            <v>m1</v>
          </cell>
          <cell r="E238">
            <v>75000</v>
          </cell>
          <cell r="G238">
            <v>70500</v>
          </cell>
        </row>
        <row r="239">
          <cell r="C239" t="str">
            <v>Krokos jagung</v>
          </cell>
          <cell r="D239" t="str">
            <v>m3</v>
          </cell>
          <cell r="E239">
            <v>100000</v>
          </cell>
          <cell r="G239">
            <v>90850</v>
          </cell>
        </row>
        <row r="240">
          <cell r="C240" t="str">
            <v>Pagar besi cor (terpasang)</v>
          </cell>
          <cell r="D240" t="str">
            <v>m2</v>
          </cell>
          <cell r="E240">
            <v>317300</v>
          </cell>
          <cell r="G240">
            <v>317300</v>
          </cell>
        </row>
        <row r="241">
          <cell r="C241" t="str">
            <v>Pagar besi tempa (terpasang)</v>
          </cell>
          <cell r="D241" t="str">
            <v>m2</v>
          </cell>
          <cell r="E241">
            <v>423300</v>
          </cell>
          <cell r="G241">
            <v>423300</v>
          </cell>
        </row>
        <row r="242">
          <cell r="C242" t="str">
            <v>Papan suri-suri kayu Kalimantan</v>
          </cell>
          <cell r="D242" t="str">
            <v>m3</v>
          </cell>
          <cell r="E242">
            <v>2500000</v>
          </cell>
          <cell r="G242">
            <v>2162000</v>
          </cell>
        </row>
        <row r="243">
          <cell r="C243" t="str">
            <v>Papan talang kayu mranti</v>
          </cell>
          <cell r="D243" t="str">
            <v>m2</v>
          </cell>
          <cell r="E243">
            <v>2500000</v>
          </cell>
          <cell r="G243">
            <v>39400</v>
          </cell>
        </row>
        <row r="244">
          <cell r="C244" t="str">
            <v>Pasir beton</v>
          </cell>
          <cell r="D244" t="str">
            <v>m3</v>
          </cell>
          <cell r="E244">
            <v>100000</v>
          </cell>
          <cell r="G244">
            <v>76400</v>
          </cell>
        </row>
        <row r="245">
          <cell r="C245" t="str">
            <v>Pasir pasang</v>
          </cell>
          <cell r="D245" t="str">
            <v>m3</v>
          </cell>
          <cell r="E245">
            <v>100000</v>
          </cell>
          <cell r="G245">
            <v>76400</v>
          </cell>
        </row>
        <row r="246">
          <cell r="C246" t="str">
            <v>Pasir urug / timbun</v>
          </cell>
          <cell r="D246" t="str">
            <v>m3</v>
          </cell>
          <cell r="E246">
            <v>60000</v>
          </cell>
          <cell r="G246">
            <v>60000</v>
          </cell>
        </row>
        <row r="247">
          <cell r="C247" t="str">
            <v>Paving blok sakura polos</v>
          </cell>
          <cell r="D247" t="str">
            <v>m2</v>
          </cell>
          <cell r="E247">
            <v>29000</v>
          </cell>
          <cell r="G247">
            <v>26600</v>
          </cell>
        </row>
        <row r="248">
          <cell r="C248" t="str">
            <v>Paving blok sakura warna</v>
          </cell>
          <cell r="D248" t="str">
            <v>m2</v>
          </cell>
          <cell r="E248">
            <v>30000</v>
          </cell>
          <cell r="G248">
            <v>26500</v>
          </cell>
        </row>
        <row r="249">
          <cell r="C249" t="str">
            <v>Paving blok segi 4, t=8cm</v>
          </cell>
          <cell r="D249" t="str">
            <v>m2</v>
          </cell>
          <cell r="E249">
            <v>44000</v>
          </cell>
          <cell r="G249">
            <v>40400</v>
          </cell>
        </row>
        <row r="250">
          <cell r="C250" t="str">
            <v>Paving blok segi 6, t=8 cm</v>
          </cell>
          <cell r="D250" t="str">
            <v>m2</v>
          </cell>
          <cell r="E250">
            <v>28000</v>
          </cell>
          <cell r="G250">
            <v>35600</v>
          </cell>
        </row>
        <row r="251">
          <cell r="C251" t="str">
            <v>Paving blok segi 6 warna</v>
          </cell>
          <cell r="D251" t="str">
            <v>m2</v>
          </cell>
          <cell r="E251">
            <v>33000</v>
          </cell>
          <cell r="G251">
            <v>30800</v>
          </cell>
        </row>
        <row r="252">
          <cell r="C252" t="str">
            <v>Pintu besi Folding Gate (tepasang)</v>
          </cell>
          <cell r="D252" t="str">
            <v>m2</v>
          </cell>
          <cell r="E252">
            <v>545000</v>
          </cell>
          <cell r="G252">
            <v>540100</v>
          </cell>
        </row>
        <row r="253">
          <cell r="C253" t="str">
            <v>Pintu besi lipat (terpasang)</v>
          </cell>
          <cell r="D253" t="str">
            <v>m2</v>
          </cell>
          <cell r="E253">
            <v>495000</v>
          </cell>
          <cell r="G253">
            <v>493800</v>
          </cell>
        </row>
        <row r="254">
          <cell r="C254" t="str">
            <v>Pintu besi tempa (terpasang)</v>
          </cell>
          <cell r="D254" t="str">
            <v>m2</v>
          </cell>
          <cell r="E254">
            <v>450000</v>
          </cell>
          <cell r="G254">
            <v>423300</v>
          </cell>
        </row>
        <row r="255">
          <cell r="C255" t="str">
            <v>Plepet pyan kayu meranti/profil</v>
          </cell>
          <cell r="D255" t="str">
            <v>buah</v>
          </cell>
          <cell r="E255">
            <v>9750</v>
          </cell>
          <cell r="G255">
            <v>9750</v>
          </cell>
        </row>
        <row r="256">
          <cell r="C256" t="str">
            <v>Ram aluminium</v>
          </cell>
          <cell r="D256" t="str">
            <v>m1</v>
          </cell>
          <cell r="E256">
            <v>77400</v>
          </cell>
          <cell r="G256">
            <v>77400</v>
          </cell>
        </row>
        <row r="257">
          <cell r="C257" t="str">
            <v>Rangka atap besi Galvanis (terpasang)</v>
          </cell>
          <cell r="D257" t="str">
            <v>m2</v>
          </cell>
          <cell r="E257">
            <v>211500</v>
          </cell>
          <cell r="G257">
            <v>211500</v>
          </cell>
        </row>
        <row r="258">
          <cell r="C258" t="str">
            <v>Rangka atap besi kanal (terpasang)</v>
          </cell>
          <cell r="D258" t="str">
            <v>m2</v>
          </cell>
          <cell r="E258">
            <v>282100</v>
          </cell>
          <cell r="G258">
            <v>282100</v>
          </cell>
        </row>
        <row r="259">
          <cell r="C259" t="str">
            <v>Rangka atap besi tempa (terpasang)</v>
          </cell>
          <cell r="D259" t="str">
            <v>m2</v>
          </cell>
          <cell r="E259">
            <v>387900</v>
          </cell>
          <cell r="G259">
            <v>387900</v>
          </cell>
        </row>
        <row r="260">
          <cell r="C260" t="str">
            <v>Rangka atap stainless steel (terpasang)</v>
          </cell>
          <cell r="D260" t="str">
            <v>m2</v>
          </cell>
          <cell r="E260">
            <v>300000</v>
          </cell>
          <cell r="G260">
            <v>282100</v>
          </cell>
        </row>
        <row r="261">
          <cell r="C261" t="str">
            <v>Roling door Aluminium (terpasang)</v>
          </cell>
          <cell r="D261" t="str">
            <v>m2</v>
          </cell>
          <cell r="E261">
            <v>400000</v>
          </cell>
          <cell r="G261">
            <v>387900</v>
          </cell>
        </row>
        <row r="262">
          <cell r="C262" t="str">
            <v>Roling door seng (terpasang)</v>
          </cell>
          <cell r="D262" t="str">
            <v>m2</v>
          </cell>
          <cell r="E262">
            <v>282100</v>
          </cell>
          <cell r="G262">
            <v>282100</v>
          </cell>
        </row>
        <row r="263">
          <cell r="C263" t="str">
            <v>Roster 10 x 25</v>
          </cell>
          <cell r="D263" t="str">
            <v>buah</v>
          </cell>
          <cell r="E263">
            <v>2000</v>
          </cell>
          <cell r="G263">
            <v>1650</v>
          </cell>
        </row>
        <row r="264">
          <cell r="C264" t="str">
            <v>Roster batu 20 x 20</v>
          </cell>
          <cell r="D264" t="str">
            <v>buah</v>
          </cell>
          <cell r="E264">
            <v>38600</v>
          </cell>
          <cell r="G264">
            <v>38600</v>
          </cell>
        </row>
        <row r="265">
          <cell r="C265" t="str">
            <v>Roster batu 30 x 30</v>
          </cell>
          <cell r="D265" t="str">
            <v>buah</v>
          </cell>
          <cell r="E265">
            <v>49100</v>
          </cell>
          <cell r="G265">
            <v>49100</v>
          </cell>
        </row>
        <row r="266">
          <cell r="C266" t="str">
            <v>Roster Holand 30 x 14 cm</v>
          </cell>
          <cell r="D266" t="str">
            <v>buah</v>
          </cell>
          <cell r="E266">
            <v>5500</v>
          </cell>
          <cell r="G266">
            <v>4800</v>
          </cell>
        </row>
        <row r="267">
          <cell r="C267" t="str">
            <v>Roster krepyak 20 x 30</v>
          </cell>
          <cell r="D267" t="str">
            <v>buah</v>
          </cell>
          <cell r="E267">
            <v>3000</v>
          </cell>
          <cell r="G267">
            <v>2750</v>
          </cell>
        </row>
        <row r="268">
          <cell r="C268" t="str">
            <v>Roster roda 20 x 20</v>
          </cell>
          <cell r="D268" t="str">
            <v>buah</v>
          </cell>
          <cell r="E268">
            <v>3000</v>
          </cell>
          <cell r="G268">
            <v>2450</v>
          </cell>
        </row>
        <row r="269">
          <cell r="C269" t="str">
            <v>Sirtu (tak diayak)</v>
          </cell>
          <cell r="D269" t="str">
            <v>m3</v>
          </cell>
          <cell r="E269">
            <v>55000</v>
          </cell>
          <cell r="G269">
            <v>44000</v>
          </cell>
        </row>
        <row r="270">
          <cell r="C270" t="str">
            <v>Slot aluminium (terpasang)</v>
          </cell>
          <cell r="D270" t="str">
            <v>buah</v>
          </cell>
          <cell r="E270">
            <v>110000</v>
          </cell>
          <cell r="G270">
            <v>105600</v>
          </cell>
        </row>
        <row r="271">
          <cell r="C271" t="str">
            <v>Slot pintu pagar (terpasang)</v>
          </cell>
          <cell r="D271" t="str">
            <v>buah</v>
          </cell>
          <cell r="E271">
            <v>150000</v>
          </cell>
          <cell r="G271">
            <v>139800</v>
          </cell>
        </row>
        <row r="272">
          <cell r="C272" t="str">
            <v>Tanah cadas</v>
          </cell>
          <cell r="D272" t="str">
            <v>m3</v>
          </cell>
          <cell r="E272">
            <v>60000</v>
          </cell>
          <cell r="G272">
            <v>62200</v>
          </cell>
        </row>
        <row r="273">
          <cell r="C273" t="str">
            <v>Tanah urugan / timbunan</v>
          </cell>
          <cell r="D273" t="str">
            <v>m3</v>
          </cell>
          <cell r="E273">
            <v>40000</v>
          </cell>
          <cell r="G273">
            <v>32300</v>
          </cell>
        </row>
        <row r="274">
          <cell r="C274" t="str">
            <v>Tralis besi cor (terpasang)</v>
          </cell>
          <cell r="D274" t="str">
            <v>m2</v>
          </cell>
          <cell r="E274">
            <v>230000</v>
          </cell>
          <cell r="G274">
            <v>211500</v>
          </cell>
        </row>
        <row r="275">
          <cell r="C275" t="str">
            <v>Tralis besi tempa (terpasang)</v>
          </cell>
          <cell r="D275" t="str">
            <v>m2</v>
          </cell>
          <cell r="E275">
            <v>300000</v>
          </cell>
          <cell r="G275">
            <v>244500</v>
          </cell>
        </row>
        <row r="277">
          <cell r="C277" t="str">
            <v>TAMBAHAN</v>
          </cell>
        </row>
        <row r="278">
          <cell r="C278" t="str">
            <v>AC Split 2 PK Panasonic Type CS-CU-C 18E K</v>
          </cell>
          <cell r="D278" t="str">
            <v>unit</v>
          </cell>
          <cell r="E278">
            <v>5243900</v>
          </cell>
          <cell r="G278">
            <v>8609755</v>
          </cell>
        </row>
        <row r="279">
          <cell r="C279" t="str">
            <v>Bok Sekring 2 Group</v>
          </cell>
          <cell r="D279" t="str">
            <v>unit</v>
          </cell>
          <cell r="E279">
            <v>97500</v>
          </cell>
          <cell r="G279">
            <v>95500</v>
          </cell>
        </row>
        <row r="280">
          <cell r="C280" t="str">
            <v>Dolken/Bambu Ǿ 8 cm / 4 m</v>
          </cell>
          <cell r="D280" t="str">
            <v>batang</v>
          </cell>
          <cell r="E280">
            <v>8000</v>
          </cell>
          <cell r="G280">
            <v>10000</v>
          </cell>
        </row>
        <row r="281">
          <cell r="C281" t="str">
            <v>Grendel Jendela Artistik</v>
          </cell>
          <cell r="D281" t="str">
            <v>bh</v>
          </cell>
          <cell r="E281">
            <v>9300</v>
          </cell>
          <cell r="G281">
            <v>12000</v>
          </cell>
        </row>
        <row r="282">
          <cell r="C282" t="str">
            <v>Grendel Pintu Artistik</v>
          </cell>
          <cell r="D282" t="str">
            <v>bh</v>
          </cell>
          <cell r="E282">
            <v>9300</v>
          </cell>
          <cell r="G282">
            <v>15000</v>
          </cell>
        </row>
        <row r="283">
          <cell r="C283" t="str">
            <v>Grendel Pintu Tanam Artistik</v>
          </cell>
          <cell r="D283" t="str">
            <v>bh</v>
          </cell>
          <cell r="E283">
            <v>9300</v>
          </cell>
          <cell r="G283">
            <v>33000</v>
          </cell>
        </row>
        <row r="284">
          <cell r="C284" t="str">
            <v>Handel Pintu Artistik</v>
          </cell>
          <cell r="D284" t="str">
            <v>pasang</v>
          </cell>
          <cell r="E284">
            <v>84200</v>
          </cell>
          <cell r="G284">
            <v>180000</v>
          </cell>
        </row>
        <row r="285">
          <cell r="C285" t="str">
            <v>Integrated Pintu Artistik</v>
          </cell>
          <cell r="D285" t="str">
            <v xml:space="preserve">unit </v>
          </cell>
          <cell r="E285">
            <v>699200</v>
          </cell>
          <cell r="G285">
            <v>1000000</v>
          </cell>
        </row>
        <row r="286">
          <cell r="C286" t="str">
            <v>Kunci Tanam Artistik</v>
          </cell>
          <cell r="D286" t="str">
            <v>bh</v>
          </cell>
          <cell r="E286">
            <v>38200</v>
          </cell>
          <cell r="G286">
            <v>90000</v>
          </cell>
        </row>
        <row r="287">
          <cell r="C287" t="str">
            <v>Lampu Spot 25 Watt</v>
          </cell>
          <cell r="D287" t="str">
            <v>bh</v>
          </cell>
          <cell r="E287">
            <v>124000</v>
          </cell>
          <cell r="G287">
            <v>150000</v>
          </cell>
        </row>
        <row r="288">
          <cell r="C288" t="str">
            <v>lampu TL 20 Watt Philips + Reflektor</v>
          </cell>
          <cell r="D288" t="str">
            <v>bh</v>
          </cell>
          <cell r="E288">
            <v>66900</v>
          </cell>
          <cell r="G288">
            <v>76170</v>
          </cell>
        </row>
        <row r="289">
          <cell r="C289" t="str">
            <v>Lem Vinyl</v>
          </cell>
          <cell r="D289" t="str">
            <v>ltr</v>
          </cell>
          <cell r="E289">
            <v>44000</v>
          </cell>
          <cell r="G289">
            <v>90000</v>
          </cell>
        </row>
        <row r="290">
          <cell r="C290" t="str">
            <v>List kayu Profil</v>
          </cell>
          <cell r="D290" t="str">
            <v>m'</v>
          </cell>
          <cell r="E290">
            <v>19100</v>
          </cell>
          <cell r="G290">
            <v>4200</v>
          </cell>
        </row>
        <row r="291">
          <cell r="C291" t="str">
            <v>Minyak Begisting/Oli Bekas</v>
          </cell>
          <cell r="D291" t="str">
            <v>ltr</v>
          </cell>
          <cell r="E291">
            <v>14520</v>
          </cell>
          <cell r="G291">
            <v>14520</v>
          </cell>
        </row>
        <row r="292">
          <cell r="C292" t="str">
            <v>Parquet Jati</v>
          </cell>
          <cell r="D292" t="str">
            <v>m2</v>
          </cell>
          <cell r="E292">
            <v>280500</v>
          </cell>
          <cell r="G292">
            <v>100000</v>
          </cell>
        </row>
        <row r="293">
          <cell r="C293" t="str">
            <v>Partikel board 1,2 x 2,4 m tebal 1,20 cm</v>
          </cell>
          <cell r="D293" t="str">
            <v>m2</v>
          </cell>
          <cell r="E293">
            <v>64800</v>
          </cell>
          <cell r="G293">
            <v>60000</v>
          </cell>
        </row>
        <row r="294">
          <cell r="C294" t="str">
            <v>Pralon PVC 2" AW Wavin</v>
          </cell>
          <cell r="D294" t="str">
            <v>m'</v>
          </cell>
          <cell r="E294">
            <v>121400</v>
          </cell>
          <cell r="G294">
            <v>21000</v>
          </cell>
        </row>
        <row r="295">
          <cell r="C295" t="str">
            <v>Rumah Lampu Dinding Artistik</v>
          </cell>
          <cell r="D295" t="str">
            <v>bh</v>
          </cell>
          <cell r="E295">
            <v>239000</v>
          </cell>
          <cell r="G295">
            <v>50000</v>
          </cell>
        </row>
        <row r="296">
          <cell r="C296" t="str">
            <v>Rumah Lampu Plafon (Descendent Lamp)</v>
          </cell>
          <cell r="D296" t="str">
            <v>bh</v>
          </cell>
          <cell r="E296">
            <v>239000</v>
          </cell>
          <cell r="G296">
            <v>18000</v>
          </cell>
        </row>
        <row r="297">
          <cell r="C297" t="str">
            <v>Rumah Lampu / Reflektor TL 20 Watt</v>
          </cell>
          <cell r="D297" t="str">
            <v>bh</v>
          </cell>
          <cell r="E297">
            <v>239000</v>
          </cell>
          <cell r="G297">
            <v>12000</v>
          </cell>
        </row>
        <row r="298">
          <cell r="C298" t="str">
            <v>Seng BJLS 0,2 mm lebar 90 cm</v>
          </cell>
          <cell r="D298" t="str">
            <v>m'</v>
          </cell>
          <cell r="E298">
            <v>25000</v>
          </cell>
          <cell r="G298">
            <v>25200</v>
          </cell>
        </row>
        <row r="299">
          <cell r="C299" t="str">
            <v>Wallpaper</v>
          </cell>
          <cell r="D299" t="str">
            <v>m2</v>
          </cell>
          <cell r="E299">
            <v>175000</v>
          </cell>
          <cell r="G299">
            <v>72000</v>
          </cell>
        </row>
        <row r="300">
          <cell r="C300" t="str">
            <v>Hak angin Artistik</v>
          </cell>
          <cell r="D300" t="str">
            <v>pasang</v>
          </cell>
          <cell r="E300">
            <v>11800</v>
          </cell>
          <cell r="G300">
            <v>42000</v>
          </cell>
        </row>
        <row r="301">
          <cell r="C301" t="str">
            <v>Keramik list 5 x 20 cm Artistik</v>
          </cell>
          <cell r="D301" t="str">
            <v>buah</v>
          </cell>
          <cell r="E301">
            <v>7500</v>
          </cell>
          <cell r="G301">
            <v>3600</v>
          </cell>
        </row>
        <row r="302">
          <cell r="C302" t="str">
            <v>Asbes Gelombang ( 2,25 X 0,92 M ) X 5 MM</v>
          </cell>
          <cell r="D302" t="str">
            <v>lbr</v>
          </cell>
          <cell r="E302">
            <v>81900</v>
          </cell>
          <cell r="G302">
            <v>65500</v>
          </cell>
        </row>
        <row r="303">
          <cell r="C303" t="str">
            <v>Paku Sekrup</v>
          </cell>
          <cell r="D303" t="str">
            <v>kg</v>
          </cell>
          <cell r="E303">
            <v>25200</v>
          </cell>
          <cell r="G303">
            <v>23000</v>
          </cell>
        </row>
        <row r="304">
          <cell r="C304" t="str">
            <v>Pipa PVC dia 1 1/2"</v>
          </cell>
          <cell r="D304" t="str">
            <v>btg</v>
          </cell>
          <cell r="E304">
            <v>60000</v>
          </cell>
          <cell r="G304">
            <v>55800</v>
          </cell>
        </row>
        <row r="305">
          <cell r="C305" t="str">
            <v>Pipa PVC dia 1"</v>
          </cell>
          <cell r="D305" t="str">
            <v>btg</v>
          </cell>
          <cell r="E305">
            <v>27000</v>
          </cell>
          <cell r="G305">
            <v>25500</v>
          </cell>
        </row>
        <row r="306">
          <cell r="C306" t="str">
            <v>Pipa PVC dia 4"</v>
          </cell>
          <cell r="D306" t="str">
            <v>btg</v>
          </cell>
          <cell r="E306">
            <v>286000</v>
          </cell>
          <cell r="G306">
            <v>259800</v>
          </cell>
        </row>
        <row r="307">
          <cell r="C307" t="str">
            <v>Plint keramik artistik 10x20 cm</v>
          </cell>
          <cell r="D307" t="str">
            <v>bh</v>
          </cell>
          <cell r="E307">
            <v>7500</v>
          </cell>
          <cell r="G307">
            <v>49450</v>
          </cell>
        </row>
        <row r="308">
          <cell r="C308" t="str">
            <v>Seal tape</v>
          </cell>
          <cell r="D308" t="str">
            <v>bh</v>
          </cell>
          <cell r="E308">
            <v>16400</v>
          </cell>
          <cell r="G308">
            <v>2500</v>
          </cell>
        </row>
        <row r="309">
          <cell r="C309" t="str">
            <v>Semen Merah</v>
          </cell>
          <cell r="D309" t="str">
            <v>m3</v>
          </cell>
          <cell r="E309">
            <v>75000</v>
          </cell>
          <cell r="G309">
            <v>66000</v>
          </cell>
        </row>
        <row r="310">
          <cell r="C310" t="str">
            <v>Ubin keramik artistik 10x20 cm</v>
          </cell>
          <cell r="D310" t="str">
            <v>bh</v>
          </cell>
          <cell r="E310">
            <v>61900</v>
          </cell>
          <cell r="G310">
            <v>58450</v>
          </cell>
        </row>
        <row r="311">
          <cell r="C311" t="str">
            <v>Asbes Gelombang ( 3,00X 1,05 m ) X 4 mm</v>
          </cell>
          <cell r="D311" t="str">
            <v>lbr</v>
          </cell>
          <cell r="E311">
            <v>61700</v>
          </cell>
          <cell r="G311">
            <v>49300</v>
          </cell>
        </row>
        <row r="312">
          <cell r="C312" t="str">
            <v>Asbes Gelombang ( 1,80 X 0,08 m ) X 6 mm</v>
          </cell>
          <cell r="D312" t="str">
            <v>lbr</v>
          </cell>
          <cell r="E312">
            <v>33100</v>
          </cell>
          <cell r="G312">
            <v>26450</v>
          </cell>
        </row>
        <row r="313">
          <cell r="C313" t="str">
            <v>Buis Beton 1/2 lingk. d 20cm</v>
          </cell>
          <cell r="D313" t="str">
            <v>m3</v>
          </cell>
          <cell r="E313">
            <v>27200</v>
          </cell>
          <cell r="G313">
            <v>15000</v>
          </cell>
        </row>
        <row r="319">
          <cell r="D319" t="str">
            <v>Kebumen,                            .</v>
          </cell>
        </row>
        <row r="321">
          <cell r="D321" t="str">
            <v>KEPALA DINAS PEKERJAAN UMUM</v>
          </cell>
        </row>
        <row r="322">
          <cell r="D322" t="str">
            <v>KABUPATEN KEBUMEN</v>
          </cell>
        </row>
        <row r="326">
          <cell r="D326" t="str">
            <v>H. AHMAD SAHLI SYAM, ST.MT</v>
          </cell>
        </row>
        <row r="327">
          <cell r="D327" t="str">
            <v>Pembina</v>
          </cell>
        </row>
        <row r="328">
          <cell r="D328" t="str">
            <v>NIP. 19560525 198203 1 010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 t="str">
            <v>UPAH TENAGA / PEKERJA</v>
          </cell>
          <cell r="M6">
            <v>0</v>
          </cell>
        </row>
        <row r="7">
          <cell r="C7" t="str">
            <v>Mandor Lapangan</v>
          </cell>
          <cell r="E7" t="str">
            <v>hari</v>
          </cell>
          <cell r="F7">
            <v>33000</v>
          </cell>
          <cell r="G7">
            <v>37500</v>
          </cell>
          <cell r="M7">
            <v>0</v>
          </cell>
        </row>
        <row r="8">
          <cell r="C8" t="str">
            <v>Mekanik</v>
          </cell>
          <cell r="E8" t="str">
            <v>hari</v>
          </cell>
          <cell r="F8">
            <v>34000</v>
          </cell>
          <cell r="G8">
            <v>38500</v>
          </cell>
          <cell r="M8">
            <v>0</v>
          </cell>
        </row>
        <row r="9">
          <cell r="C9" t="str">
            <v>Mekanik Pembantu</v>
          </cell>
          <cell r="E9" t="str">
            <v>hari</v>
          </cell>
          <cell r="F9">
            <v>32000</v>
          </cell>
          <cell r="G9">
            <v>36000</v>
          </cell>
          <cell r="M9">
            <v>0</v>
          </cell>
        </row>
        <row r="10">
          <cell r="C10" t="str">
            <v>Kepala tukang</v>
          </cell>
          <cell r="E10" t="str">
            <v>hari</v>
          </cell>
          <cell r="F10">
            <v>37500</v>
          </cell>
          <cell r="G10">
            <v>42500</v>
          </cell>
          <cell r="M10">
            <v>0</v>
          </cell>
        </row>
        <row r="11">
          <cell r="C11" t="str">
            <v>Tukang</v>
          </cell>
          <cell r="E11" t="str">
            <v>hari</v>
          </cell>
          <cell r="F11">
            <v>34000</v>
          </cell>
          <cell r="G11">
            <v>38500</v>
          </cell>
          <cell r="M11">
            <v>0</v>
          </cell>
        </row>
        <row r="12">
          <cell r="C12" t="str">
            <v>Operator Terlatih</v>
          </cell>
          <cell r="E12" t="str">
            <v>hari</v>
          </cell>
          <cell r="F12">
            <v>34000</v>
          </cell>
          <cell r="G12">
            <v>38500</v>
          </cell>
          <cell r="M12">
            <v>0</v>
          </cell>
        </row>
        <row r="13">
          <cell r="C13" t="str">
            <v>Operator Kurang terlatih</v>
          </cell>
          <cell r="E13" t="str">
            <v>hari</v>
          </cell>
          <cell r="F13">
            <v>32000</v>
          </cell>
          <cell r="G13">
            <v>36000</v>
          </cell>
          <cell r="M13">
            <v>0</v>
          </cell>
        </row>
        <row r="14">
          <cell r="C14" t="str">
            <v>Pembantu Operator</v>
          </cell>
          <cell r="E14" t="str">
            <v>hari</v>
          </cell>
          <cell r="F14">
            <v>30000</v>
          </cell>
          <cell r="G14">
            <v>34000</v>
          </cell>
          <cell r="M14">
            <v>0</v>
          </cell>
        </row>
        <row r="15">
          <cell r="C15" t="str">
            <v>Sopir Truck</v>
          </cell>
          <cell r="E15" t="str">
            <v>hari</v>
          </cell>
          <cell r="F15">
            <v>33000</v>
          </cell>
          <cell r="G15">
            <v>37500</v>
          </cell>
          <cell r="M15">
            <v>0</v>
          </cell>
        </row>
        <row r="16">
          <cell r="C16" t="str">
            <v>Sopir Personil</v>
          </cell>
          <cell r="E16" t="str">
            <v>hari</v>
          </cell>
          <cell r="F16">
            <v>33000</v>
          </cell>
          <cell r="G16">
            <v>37500</v>
          </cell>
          <cell r="M16">
            <v>0</v>
          </cell>
        </row>
        <row r="17">
          <cell r="C17" t="str">
            <v>Pembantu Sopir</v>
          </cell>
          <cell r="E17" t="str">
            <v>hari</v>
          </cell>
          <cell r="F17">
            <v>30000</v>
          </cell>
          <cell r="G17">
            <v>34000</v>
          </cell>
          <cell r="M17">
            <v>0</v>
          </cell>
        </row>
        <row r="18">
          <cell r="C18" t="str">
            <v>Buruh Tak Terlatih</v>
          </cell>
          <cell r="E18" t="str">
            <v>hari</v>
          </cell>
          <cell r="F18">
            <v>25000</v>
          </cell>
          <cell r="G18">
            <v>28500</v>
          </cell>
          <cell r="M18">
            <v>0</v>
          </cell>
        </row>
        <row r="19">
          <cell r="C19" t="str">
            <v>Buruh Kurang Terlatih</v>
          </cell>
          <cell r="E19" t="str">
            <v>hari</v>
          </cell>
          <cell r="F19">
            <v>25000</v>
          </cell>
          <cell r="G19">
            <v>28500</v>
          </cell>
          <cell r="M19">
            <v>0</v>
          </cell>
        </row>
        <row r="20">
          <cell r="C20" t="str">
            <v>Buruh Terlatih</v>
          </cell>
          <cell r="E20" t="str">
            <v>hari</v>
          </cell>
          <cell r="F20">
            <v>26000</v>
          </cell>
          <cell r="G20">
            <v>29500</v>
          </cell>
          <cell r="M20">
            <v>0</v>
          </cell>
        </row>
        <row r="21">
          <cell r="M21">
            <v>0</v>
          </cell>
        </row>
        <row r="22">
          <cell r="C22" t="str">
            <v>BAHAN NON LOKAL</v>
          </cell>
          <cell r="M22">
            <v>0</v>
          </cell>
        </row>
        <row r="23">
          <cell r="C23" t="str">
            <v>Amplas</v>
          </cell>
          <cell r="E23" t="str">
            <v>lembar</v>
          </cell>
          <cell r="F23">
            <v>2300</v>
          </cell>
          <cell r="G23">
            <v>2500</v>
          </cell>
          <cell r="H23">
            <v>2000</v>
          </cell>
          <cell r="I23">
            <v>3200</v>
          </cell>
          <cell r="J23">
            <v>3000</v>
          </cell>
          <cell r="M23">
            <v>2000</v>
          </cell>
        </row>
        <row r="24">
          <cell r="C24" t="str">
            <v>Angkur / dok</v>
          </cell>
          <cell r="E24" t="str">
            <v>kg</v>
          </cell>
          <cell r="F24">
            <v>15100</v>
          </cell>
          <cell r="G24">
            <v>16000</v>
          </cell>
          <cell r="H24">
            <v>0</v>
          </cell>
          <cell r="I24">
            <v>21000</v>
          </cell>
          <cell r="J24">
            <v>15000</v>
          </cell>
          <cell r="M24">
            <v>0</v>
          </cell>
        </row>
        <row r="25">
          <cell r="C25" t="str">
            <v>Asbes gelombang 80 x 180 cm</v>
          </cell>
          <cell r="E25" t="str">
            <v>lembar</v>
          </cell>
          <cell r="F25">
            <v>26450</v>
          </cell>
          <cell r="G25">
            <v>31000</v>
          </cell>
          <cell r="H25">
            <v>27000</v>
          </cell>
          <cell r="I25">
            <v>35000</v>
          </cell>
          <cell r="J25">
            <v>25000</v>
          </cell>
          <cell r="M25">
            <v>25000</v>
          </cell>
        </row>
        <row r="26">
          <cell r="C26" t="str">
            <v>Asbes gelombang besar 250 x 90</v>
          </cell>
          <cell r="E26" t="str">
            <v>lembar</v>
          </cell>
          <cell r="F26">
            <v>65500</v>
          </cell>
          <cell r="G26">
            <v>65500</v>
          </cell>
          <cell r="I26">
            <v>85000</v>
          </cell>
          <cell r="J26">
            <v>52000</v>
          </cell>
          <cell r="M26">
            <v>52000</v>
          </cell>
        </row>
        <row r="27">
          <cell r="C27" t="str">
            <v>Abes gelombang 3 x 1,05</v>
          </cell>
        </row>
        <row r="28">
          <cell r="C28" t="str">
            <v>Asbes gelombang</v>
          </cell>
        </row>
        <row r="29">
          <cell r="C29" t="str">
            <v>150x105 (perlembar gelombang kecil)</v>
          </cell>
        </row>
        <row r="30">
          <cell r="C30" t="str">
            <v>180x105 (perlembar gelombang kecil)</v>
          </cell>
        </row>
        <row r="31">
          <cell r="C31" t="str">
            <v>210x105 (perlembar gelombang kecil)</v>
          </cell>
        </row>
        <row r="32">
          <cell r="C32" t="str">
            <v>240x105 (perlembar gelombang kecil)</v>
          </cell>
        </row>
        <row r="33">
          <cell r="C33" t="str">
            <v>270x105 (perlembar gelombang kecil)</v>
          </cell>
        </row>
        <row r="34">
          <cell r="C34" t="str">
            <v>300x105 (perlembar gelombang kecil)</v>
          </cell>
        </row>
        <row r="35">
          <cell r="C35" t="str">
            <v>Nok Asbes</v>
          </cell>
        </row>
        <row r="36">
          <cell r="C36" t="str">
            <v>Aspal hotmix ATBS</v>
          </cell>
          <cell r="E36" t="str">
            <v>ton</v>
          </cell>
          <cell r="F36">
            <v>615000</v>
          </cell>
          <cell r="M36">
            <v>0</v>
          </cell>
        </row>
        <row r="37">
          <cell r="C37" t="str">
            <v>Aspal hotmix ATBS / ATBL</v>
          </cell>
          <cell r="E37" t="str">
            <v>ton</v>
          </cell>
          <cell r="F37">
            <v>640000</v>
          </cell>
          <cell r="M37">
            <v>0</v>
          </cell>
        </row>
        <row r="38">
          <cell r="C38" t="str">
            <v>Aspal hotmix HRS</v>
          </cell>
          <cell r="E38" t="str">
            <v>ton</v>
          </cell>
          <cell r="F38">
            <v>615000</v>
          </cell>
          <cell r="M38">
            <v>0</v>
          </cell>
        </row>
        <row r="39">
          <cell r="C39" t="str">
            <v>Aspal hotmix sand sheet</v>
          </cell>
          <cell r="E39" t="str">
            <v>ton</v>
          </cell>
          <cell r="F39">
            <v>708000</v>
          </cell>
          <cell r="M39">
            <v>0</v>
          </cell>
        </row>
        <row r="40">
          <cell r="C40" t="str">
            <v>Aspal hotmix AC</v>
          </cell>
          <cell r="E40" t="str">
            <v>ton</v>
          </cell>
          <cell r="F40">
            <v>615000</v>
          </cell>
          <cell r="M40">
            <v>0</v>
          </cell>
        </row>
        <row r="41">
          <cell r="C41" t="str">
            <v>Aspal (curah)</v>
          </cell>
          <cell r="E41" t="str">
            <v>kg</v>
          </cell>
          <cell r="F41">
            <v>6859</v>
          </cell>
          <cell r="I41">
            <v>8500</v>
          </cell>
          <cell r="M41">
            <v>8500</v>
          </cell>
        </row>
        <row r="42">
          <cell r="C42" t="str">
            <v>Aspal (kemas)</v>
          </cell>
          <cell r="E42" t="str">
            <v>kg</v>
          </cell>
          <cell r="F42">
            <v>8304</v>
          </cell>
          <cell r="I42">
            <v>9500</v>
          </cell>
          <cell r="M42">
            <v>9500</v>
          </cell>
        </row>
        <row r="43">
          <cell r="C43" t="str">
            <v>Baja konstruksi</v>
          </cell>
          <cell r="E43" t="str">
            <v>kg</v>
          </cell>
          <cell r="F43">
            <v>11100</v>
          </cell>
          <cell r="G43">
            <v>13900</v>
          </cell>
          <cell r="I43">
            <v>15000</v>
          </cell>
          <cell r="J43">
            <v>12000</v>
          </cell>
          <cell r="M43">
            <v>12000</v>
          </cell>
        </row>
        <row r="44">
          <cell r="C44" t="str">
            <v>Baja tulangan beton U 24 / U 32</v>
          </cell>
          <cell r="E44" t="str">
            <v>kg</v>
          </cell>
          <cell r="F44">
            <v>12200</v>
          </cell>
          <cell r="G44">
            <v>12500</v>
          </cell>
          <cell r="I44">
            <v>15000</v>
          </cell>
          <cell r="J44">
            <v>11000</v>
          </cell>
          <cell r="M44">
            <v>11000</v>
          </cell>
        </row>
        <row r="45">
          <cell r="C45" t="str">
            <v>Bak mandi Sudut fibre</v>
          </cell>
          <cell r="E45" t="str">
            <v>buah</v>
          </cell>
          <cell r="F45">
            <v>214000</v>
          </cell>
          <cell r="G45">
            <v>193800</v>
          </cell>
          <cell r="H45">
            <v>200000</v>
          </cell>
          <cell r="I45">
            <v>197500</v>
          </cell>
          <cell r="J45">
            <v>180000</v>
          </cell>
          <cell r="M45">
            <v>180000</v>
          </cell>
        </row>
        <row r="46">
          <cell r="C46" t="str">
            <v>Bak mandi  fibre glas</v>
          </cell>
          <cell r="H46">
            <v>20000</v>
          </cell>
          <cell r="I46">
            <v>18000</v>
          </cell>
          <cell r="M46">
            <v>18000</v>
          </cell>
        </row>
        <row r="47">
          <cell r="C47" t="str">
            <v>Begel kuda-kuda</v>
          </cell>
          <cell r="E47" t="str">
            <v>kg</v>
          </cell>
          <cell r="F47">
            <v>14600</v>
          </cell>
          <cell r="G47">
            <v>15000</v>
          </cell>
          <cell r="J47">
            <v>13000</v>
          </cell>
          <cell r="M47">
            <v>13000</v>
          </cell>
        </row>
        <row r="48">
          <cell r="C48" t="str">
            <v>Bendrat</v>
          </cell>
          <cell r="E48" t="str">
            <v>kg</v>
          </cell>
          <cell r="F48">
            <v>10500</v>
          </cell>
          <cell r="G48">
            <v>15700</v>
          </cell>
          <cell r="J48">
            <v>13000</v>
          </cell>
          <cell r="M48">
            <v>13000</v>
          </cell>
        </row>
        <row r="49">
          <cell r="C49" t="str">
            <v>Bensin / Premium</v>
          </cell>
          <cell r="E49" t="str">
            <v>liter</v>
          </cell>
          <cell r="F49">
            <v>6000</v>
          </cell>
          <cell r="G49">
            <v>4500</v>
          </cell>
          <cell r="M49">
            <v>0</v>
          </cell>
        </row>
        <row r="50">
          <cell r="C50" t="str">
            <v>Besi beton</v>
          </cell>
          <cell r="E50" t="str">
            <v>kg</v>
          </cell>
          <cell r="F50">
            <v>8250</v>
          </cell>
          <cell r="G50">
            <v>12500</v>
          </cell>
          <cell r="I50">
            <v>15000</v>
          </cell>
          <cell r="J50">
            <v>11000</v>
          </cell>
          <cell r="M50">
            <v>11000</v>
          </cell>
        </row>
        <row r="51">
          <cell r="C51" t="str">
            <v>Besi beton diameter 6 mm (12 m)</v>
          </cell>
        </row>
        <row r="52">
          <cell r="C52" t="str">
            <v>Besi beton diameter 8 mm (12 m)</v>
          </cell>
        </row>
        <row r="53">
          <cell r="C53" t="str">
            <v>Besi beton diameter 10 mm (12 m)</v>
          </cell>
        </row>
        <row r="54">
          <cell r="C54" t="str">
            <v>Besi beton diameter 12 mm (12 m)</v>
          </cell>
        </row>
        <row r="55">
          <cell r="C55" t="str">
            <v>Besi beton diameter 16 mm (12 m)</v>
          </cell>
          <cell r="I55">
            <v>18500</v>
          </cell>
          <cell r="M55">
            <v>18500</v>
          </cell>
        </row>
        <row r="56">
          <cell r="C56" t="str">
            <v>Besi galvanis</v>
          </cell>
          <cell r="E56" t="str">
            <v>kg</v>
          </cell>
          <cell r="F56">
            <v>28900</v>
          </cell>
          <cell r="G56">
            <v>16500</v>
          </cell>
          <cell r="H56">
            <v>36000</v>
          </cell>
          <cell r="J56">
            <v>35000</v>
          </cell>
          <cell r="M56">
            <v>35000</v>
          </cell>
        </row>
        <row r="57">
          <cell r="C57" t="str">
            <v>Cat Besi / Brom Indian</v>
          </cell>
          <cell r="E57" t="str">
            <v>kg</v>
          </cell>
          <cell r="F57">
            <v>46300</v>
          </cell>
          <cell r="G57">
            <v>25000</v>
          </cell>
          <cell r="M57">
            <v>0</v>
          </cell>
        </row>
        <row r="58">
          <cell r="C58" t="str">
            <v>Cat Tembok Interior:</v>
          </cell>
        </row>
        <row r="59">
          <cell r="C59" t="str">
            <v>Dulux ( 2,5 lt)</v>
          </cell>
        </row>
        <row r="60">
          <cell r="C60" t="str">
            <v>Dulux ( 20 lt)</v>
          </cell>
        </row>
        <row r="61">
          <cell r="C61" t="str">
            <v>Mowilek ( 2,5 lt)</v>
          </cell>
        </row>
        <row r="62">
          <cell r="C62" t="str">
            <v>Mowilek ( 20 lt)</v>
          </cell>
        </row>
        <row r="63">
          <cell r="C63" t="str">
            <v>Catylac ( 5 kg)</v>
          </cell>
        </row>
        <row r="64">
          <cell r="C64" t="str">
            <v>Catylac ( 25 kg)</v>
          </cell>
        </row>
        <row r="65">
          <cell r="C65" t="str">
            <v>Vinilex ( 5 kg)</v>
          </cell>
        </row>
        <row r="66">
          <cell r="C66" t="str">
            <v>Vinilex ( 25 kg)</v>
          </cell>
        </row>
        <row r="67">
          <cell r="C67" t="str">
            <v>Metrolite  ( 5 lt)</v>
          </cell>
        </row>
        <row r="68">
          <cell r="C68" t="str">
            <v>Mowilek ( 25 kg)</v>
          </cell>
        </row>
        <row r="69">
          <cell r="C69" t="str">
            <v>Matex 4 kg</v>
          </cell>
        </row>
        <row r="70">
          <cell r="C70" t="str">
            <v>Matex 25 kg</v>
          </cell>
        </row>
        <row r="71">
          <cell r="C71" t="str">
            <v>Cat dinding Weathershield Dulux 2,5 L</v>
          </cell>
          <cell r="E71" t="str">
            <v>kaleng</v>
          </cell>
          <cell r="F71">
            <v>147900</v>
          </cell>
          <cell r="G71">
            <v>146000</v>
          </cell>
          <cell r="I71">
            <v>132500</v>
          </cell>
          <cell r="J71">
            <v>140000</v>
          </cell>
          <cell r="M71">
            <v>132500</v>
          </cell>
        </row>
        <row r="72">
          <cell r="C72" t="str">
            <v>Tembok exterior:</v>
          </cell>
        </row>
        <row r="73">
          <cell r="C73" t="str">
            <v>Dulux 2,5 lt</v>
          </cell>
        </row>
        <row r="74">
          <cell r="C74" t="str">
            <v>Dulux 25 lt</v>
          </cell>
        </row>
        <row r="75">
          <cell r="C75" t="str">
            <v>Mowilex 2,5 lt</v>
          </cell>
        </row>
        <row r="76">
          <cell r="C76" t="str">
            <v>Mowilex 20 lt</v>
          </cell>
        </row>
        <row r="77">
          <cell r="C77" t="str">
            <v>Cat Genteng Kapiko</v>
          </cell>
          <cell r="E77" t="str">
            <v>kg</v>
          </cell>
          <cell r="F77">
            <v>23100</v>
          </cell>
          <cell r="G77">
            <v>28900</v>
          </cell>
          <cell r="I77">
            <v>31000</v>
          </cell>
          <cell r="J77">
            <v>20000</v>
          </cell>
          <cell r="M77">
            <v>20000</v>
          </cell>
        </row>
        <row r="78">
          <cell r="C78" t="str">
            <v>Cat Kayu Avian</v>
          </cell>
          <cell r="E78" t="str">
            <v>kg</v>
          </cell>
          <cell r="F78">
            <v>36800</v>
          </cell>
          <cell r="G78">
            <v>43000</v>
          </cell>
          <cell r="H78">
            <v>36000</v>
          </cell>
          <cell r="I78">
            <v>47500</v>
          </cell>
          <cell r="J78">
            <v>37000</v>
          </cell>
          <cell r="M78">
            <v>36000</v>
          </cell>
        </row>
        <row r="79">
          <cell r="C79" t="str">
            <v>Cat Kayu Emko</v>
          </cell>
          <cell r="E79" t="str">
            <v>kg</v>
          </cell>
          <cell r="F79">
            <v>51750</v>
          </cell>
          <cell r="G79">
            <v>55000</v>
          </cell>
          <cell r="I79">
            <v>67500</v>
          </cell>
          <cell r="J79">
            <v>45000</v>
          </cell>
          <cell r="M79">
            <v>45000</v>
          </cell>
        </row>
        <row r="80">
          <cell r="C80" t="str">
            <v>Cat meni besi</v>
          </cell>
          <cell r="E80" t="str">
            <v>kg</v>
          </cell>
          <cell r="F80">
            <v>20930</v>
          </cell>
          <cell r="G80">
            <v>22000</v>
          </cell>
          <cell r="H80">
            <v>32500</v>
          </cell>
          <cell r="I80">
            <v>27500</v>
          </cell>
          <cell r="M80">
            <v>27500</v>
          </cell>
        </row>
        <row r="81">
          <cell r="C81" t="str">
            <v>Cat Tembok Decolith</v>
          </cell>
          <cell r="E81" t="str">
            <v>kg</v>
          </cell>
          <cell r="F81">
            <v>12925</v>
          </cell>
          <cell r="G81">
            <v>15000</v>
          </cell>
          <cell r="H81">
            <v>61000</v>
          </cell>
          <cell r="I81">
            <v>80000</v>
          </cell>
          <cell r="M81">
            <v>61000</v>
          </cell>
        </row>
        <row r="82">
          <cell r="C82" t="str">
            <v>Cermin wastafel</v>
          </cell>
          <cell r="E82" t="str">
            <v>m2</v>
          </cell>
          <cell r="F82">
            <v>164200</v>
          </cell>
          <cell r="G82">
            <v>97000</v>
          </cell>
          <cell r="H82">
            <v>100000</v>
          </cell>
          <cell r="I82">
            <v>112500</v>
          </cell>
          <cell r="M82">
            <v>100000</v>
          </cell>
        </row>
        <row r="83">
          <cell r="C83" t="str">
            <v>Elastomeric</v>
          </cell>
          <cell r="E83" t="str">
            <v>dm3</v>
          </cell>
          <cell r="F83">
            <v>167750</v>
          </cell>
          <cell r="G83">
            <v>209700</v>
          </cell>
          <cell r="I83">
            <v>215000</v>
          </cell>
          <cell r="M83">
            <v>215000</v>
          </cell>
        </row>
        <row r="84">
          <cell r="C84" t="str">
            <v>Engsel jendela H</v>
          </cell>
          <cell r="E84" t="str">
            <v>biji</v>
          </cell>
          <cell r="F84">
            <v>4800</v>
          </cell>
          <cell r="G84">
            <v>6000</v>
          </cell>
          <cell r="H84">
            <v>10000</v>
          </cell>
          <cell r="I84">
            <v>17500</v>
          </cell>
          <cell r="M84">
            <v>10000</v>
          </cell>
        </row>
        <row r="85">
          <cell r="C85" t="str">
            <v>Engsel jendela Nilon</v>
          </cell>
          <cell r="E85" t="str">
            <v>biji</v>
          </cell>
          <cell r="F85">
            <v>6900</v>
          </cell>
          <cell r="G85">
            <v>7000</v>
          </cell>
          <cell r="H85">
            <v>15000</v>
          </cell>
          <cell r="I85">
            <v>15000</v>
          </cell>
          <cell r="J85">
            <v>2250</v>
          </cell>
          <cell r="M85">
            <v>2250</v>
          </cell>
        </row>
        <row r="86">
          <cell r="C86" t="str">
            <v>Engsel pintu H</v>
          </cell>
          <cell r="E86" t="str">
            <v>biji</v>
          </cell>
          <cell r="F86">
            <v>6200</v>
          </cell>
          <cell r="G86">
            <v>7000</v>
          </cell>
          <cell r="H86">
            <v>12500</v>
          </cell>
          <cell r="I86">
            <v>7500</v>
          </cell>
          <cell r="J86">
            <v>3000</v>
          </cell>
          <cell r="M86">
            <v>3000</v>
          </cell>
        </row>
        <row r="87">
          <cell r="C87" t="str">
            <v>Engsel pintu nilon</v>
          </cell>
          <cell r="E87" t="str">
            <v>buah</v>
          </cell>
          <cell r="F87">
            <v>10200</v>
          </cell>
          <cell r="G87">
            <v>7000</v>
          </cell>
          <cell r="H87">
            <v>20000</v>
          </cell>
          <cell r="I87">
            <v>14500</v>
          </cell>
          <cell r="J87">
            <v>3000</v>
          </cell>
          <cell r="M87">
            <v>3000</v>
          </cell>
        </row>
        <row r="88">
          <cell r="C88" t="str">
            <v>Engsel sendol/Kayu:</v>
          </cell>
        </row>
        <row r="89">
          <cell r="C89" t="str">
            <v>Engsel ex Huben</v>
          </cell>
        </row>
        <row r="90">
          <cell r="C90" t="str">
            <v>Engsel ex Kend</v>
          </cell>
        </row>
        <row r="91">
          <cell r="C91" t="str">
            <v>Engsel ex Cisa</v>
          </cell>
        </row>
        <row r="92">
          <cell r="C92" t="str">
            <v>Engsel sendol/Kaca</v>
          </cell>
        </row>
        <row r="93">
          <cell r="C93" t="str">
            <v>Engsel ex Huben</v>
          </cell>
        </row>
        <row r="94">
          <cell r="C94" t="str">
            <v>Engsel ex Kend</v>
          </cell>
        </row>
        <row r="95">
          <cell r="C95" t="str">
            <v>Engsel ex Cisa</v>
          </cell>
        </row>
        <row r="96">
          <cell r="C96" t="str">
            <v>Door closer Ex . Cisa</v>
          </cell>
        </row>
        <row r="97">
          <cell r="C97" t="str">
            <v>Door stoper Ex . Cisa</v>
          </cell>
        </row>
        <row r="98">
          <cell r="C98" t="str">
            <v>Floor drain</v>
          </cell>
          <cell r="E98" t="str">
            <v>buah</v>
          </cell>
          <cell r="F98">
            <v>16500</v>
          </cell>
          <cell r="G98">
            <v>16500</v>
          </cell>
          <cell r="H98">
            <v>7500</v>
          </cell>
          <cell r="I98">
            <v>22500</v>
          </cell>
          <cell r="M98">
            <v>7500</v>
          </cell>
        </row>
        <row r="99">
          <cell r="C99" t="str">
            <v>Flush bolt</v>
          </cell>
          <cell r="E99" t="str">
            <v>buah</v>
          </cell>
          <cell r="F99">
            <v>34900</v>
          </cell>
          <cell r="G99">
            <v>35000</v>
          </cell>
          <cell r="M99">
            <v>0</v>
          </cell>
        </row>
        <row r="100">
          <cell r="C100" t="str">
            <v>Glass blok</v>
          </cell>
          <cell r="E100" t="str">
            <v>buah</v>
          </cell>
          <cell r="F100">
            <v>19200</v>
          </cell>
          <cell r="G100">
            <v>20500</v>
          </cell>
          <cell r="H100">
            <v>20000</v>
          </cell>
          <cell r="I100">
            <v>26000</v>
          </cell>
          <cell r="J100">
            <v>175000</v>
          </cell>
          <cell r="M100">
            <v>20000</v>
          </cell>
        </row>
        <row r="101">
          <cell r="C101" t="str">
            <v>Grendel pintu/jendela</v>
          </cell>
          <cell r="E101" t="str">
            <v>buah</v>
          </cell>
          <cell r="F101">
            <v>7400</v>
          </cell>
          <cell r="G101">
            <v>7500</v>
          </cell>
          <cell r="H101">
            <v>6000</v>
          </cell>
          <cell r="I101">
            <v>11500</v>
          </cell>
          <cell r="J101">
            <v>3000</v>
          </cell>
          <cell r="M101">
            <v>3000</v>
          </cell>
        </row>
        <row r="102">
          <cell r="C102" t="str">
            <v>Hak angin</v>
          </cell>
          <cell r="E102" t="str">
            <v>pasang</v>
          </cell>
          <cell r="F102">
            <v>9400</v>
          </cell>
          <cell r="G102">
            <v>10000</v>
          </cell>
          <cell r="H102">
            <v>6000</v>
          </cell>
          <cell r="I102">
            <v>13800</v>
          </cell>
          <cell r="J102">
            <v>6000</v>
          </cell>
          <cell r="M102">
            <v>6000</v>
          </cell>
        </row>
        <row r="103">
          <cell r="C103" t="str">
            <v>Hak angin aluminium</v>
          </cell>
          <cell r="E103" t="str">
            <v>buah</v>
          </cell>
          <cell r="F103">
            <v>40200</v>
          </cell>
          <cell r="G103">
            <v>40200</v>
          </cell>
          <cell r="I103">
            <v>52000</v>
          </cell>
          <cell r="J103">
            <v>2000</v>
          </cell>
          <cell r="M103">
            <v>2000</v>
          </cell>
        </row>
        <row r="104">
          <cell r="C104" t="str">
            <v>Handel jendela</v>
          </cell>
          <cell r="E104" t="str">
            <v>buah</v>
          </cell>
          <cell r="F104">
            <v>5150</v>
          </cell>
          <cell r="G104">
            <v>5500</v>
          </cell>
          <cell r="H104">
            <v>5000</v>
          </cell>
          <cell r="I104">
            <v>8200</v>
          </cell>
          <cell r="J104">
            <v>2000</v>
          </cell>
          <cell r="M104">
            <v>2000</v>
          </cell>
        </row>
        <row r="105">
          <cell r="C105" t="str">
            <v>Handel pintu</v>
          </cell>
          <cell r="E105" t="str">
            <v>buah</v>
          </cell>
          <cell r="F105">
            <v>67300</v>
          </cell>
          <cell r="G105">
            <v>67300</v>
          </cell>
          <cell r="H105">
            <v>50000</v>
          </cell>
          <cell r="I105">
            <v>87250</v>
          </cell>
          <cell r="J105">
            <v>3000</v>
          </cell>
          <cell r="M105">
            <v>3000</v>
          </cell>
        </row>
        <row r="106">
          <cell r="C106" t="str">
            <v>Handle Ex Huben</v>
          </cell>
        </row>
        <row r="107">
          <cell r="C107" t="str">
            <v>Handle Ex Kend</v>
          </cell>
        </row>
        <row r="108">
          <cell r="C108" t="str">
            <v>Handle Ex Cisa</v>
          </cell>
        </row>
        <row r="109">
          <cell r="C109" t="str">
            <v xml:space="preserve">Hand Towel American Standart </v>
          </cell>
        </row>
        <row r="110">
          <cell r="C110" t="str">
            <v>Hand Towel Cheti</v>
          </cell>
        </row>
        <row r="111">
          <cell r="C111" t="str">
            <v>Hand Towel Soap horder</v>
          </cell>
        </row>
        <row r="112">
          <cell r="C112" t="str">
            <v>Kaca bening 3 mm Asahi</v>
          </cell>
          <cell r="E112" t="str">
            <v>m2</v>
          </cell>
          <cell r="F112">
            <v>61400</v>
          </cell>
          <cell r="G112">
            <v>61500</v>
          </cell>
          <cell r="H112">
            <v>42500</v>
          </cell>
          <cell r="I112">
            <v>77500</v>
          </cell>
          <cell r="M112">
            <v>42500</v>
          </cell>
        </row>
        <row r="113">
          <cell r="C113" t="str">
            <v>Kaca bening 5 mm Asahi</v>
          </cell>
          <cell r="E113" t="str">
            <v>m2</v>
          </cell>
          <cell r="F113">
            <v>61400</v>
          </cell>
          <cell r="G113">
            <v>61500</v>
          </cell>
          <cell r="H113">
            <v>53000</v>
          </cell>
          <cell r="I113">
            <v>90000</v>
          </cell>
          <cell r="M113">
            <v>53000</v>
          </cell>
        </row>
        <row r="114">
          <cell r="C114" t="str">
            <v>Kaca buram / es 3 mm Asahi</v>
          </cell>
          <cell r="E114" t="str">
            <v>m2</v>
          </cell>
          <cell r="F114">
            <v>52800</v>
          </cell>
          <cell r="G114">
            <v>52800</v>
          </cell>
          <cell r="H114">
            <v>42500</v>
          </cell>
          <cell r="I114">
            <v>55000</v>
          </cell>
          <cell r="M114">
            <v>42500</v>
          </cell>
        </row>
        <row r="115">
          <cell r="C115" t="str">
            <v>Kaca buram / es 5 mm Asahi</v>
          </cell>
          <cell r="E115" t="str">
            <v>m2</v>
          </cell>
          <cell r="F115">
            <v>61600</v>
          </cell>
          <cell r="G115">
            <v>61600</v>
          </cell>
          <cell r="H115">
            <v>53000</v>
          </cell>
          <cell r="I115">
            <v>63000</v>
          </cell>
          <cell r="M115">
            <v>53000</v>
          </cell>
        </row>
        <row r="116">
          <cell r="C116" t="str">
            <v>Kaca riben 3 mm Asahi</v>
          </cell>
          <cell r="E116" t="str">
            <v>m2</v>
          </cell>
          <cell r="F116">
            <v>65500</v>
          </cell>
          <cell r="G116">
            <v>60500</v>
          </cell>
          <cell r="H116">
            <v>47500</v>
          </cell>
          <cell r="I116">
            <v>64500</v>
          </cell>
          <cell r="M116">
            <v>47500</v>
          </cell>
        </row>
        <row r="117">
          <cell r="C117" t="str">
            <v>Kaca riben 5 mm Asahi</v>
          </cell>
          <cell r="E117" t="str">
            <v>m2</v>
          </cell>
          <cell r="F117">
            <v>73000</v>
          </cell>
          <cell r="G117">
            <v>62500</v>
          </cell>
          <cell r="H117">
            <v>60000</v>
          </cell>
          <cell r="I117">
            <v>78000</v>
          </cell>
          <cell r="M117">
            <v>60000</v>
          </cell>
        </row>
        <row r="118">
          <cell r="C118" t="str">
            <v>Kawat bronjong</v>
          </cell>
          <cell r="E118" t="str">
            <v>kg</v>
          </cell>
          <cell r="F118">
            <v>10100</v>
          </cell>
          <cell r="G118">
            <v>12700</v>
          </cell>
          <cell r="I118">
            <v>13500</v>
          </cell>
          <cell r="J118">
            <v>13000</v>
          </cell>
          <cell r="M118">
            <v>13000</v>
          </cell>
        </row>
        <row r="119">
          <cell r="C119" t="str">
            <v>Kawat duri (rol 40 m)</v>
          </cell>
          <cell r="E119" t="str">
            <v>rol</v>
          </cell>
          <cell r="F119">
            <v>64900</v>
          </cell>
          <cell r="G119">
            <v>65000</v>
          </cell>
          <cell r="I119">
            <v>83000</v>
          </cell>
          <cell r="J119">
            <v>75000</v>
          </cell>
          <cell r="M119">
            <v>75000</v>
          </cell>
        </row>
        <row r="120">
          <cell r="C120" t="str">
            <v>Keni pralon 3/4 inch</v>
          </cell>
          <cell r="E120" t="str">
            <v>buah</v>
          </cell>
          <cell r="F120">
            <v>2500</v>
          </cell>
          <cell r="G120">
            <v>3000</v>
          </cell>
          <cell r="I120">
            <v>3700</v>
          </cell>
          <cell r="J120">
            <v>2500</v>
          </cell>
          <cell r="M120">
            <v>2500</v>
          </cell>
        </row>
        <row r="121">
          <cell r="C121" t="str">
            <v>Keni pralon 1 1/4 inch</v>
          </cell>
          <cell r="E121" t="str">
            <v>buah</v>
          </cell>
          <cell r="F121">
            <v>3750</v>
          </cell>
          <cell r="G121">
            <v>4000</v>
          </cell>
          <cell r="I121">
            <v>5200</v>
          </cell>
          <cell r="J121">
            <v>3500</v>
          </cell>
          <cell r="M121">
            <v>3500</v>
          </cell>
        </row>
        <row r="122">
          <cell r="C122" t="str">
            <v>Keni pralon 3 inch</v>
          </cell>
          <cell r="E122" t="str">
            <v>buah</v>
          </cell>
          <cell r="F122">
            <v>9750</v>
          </cell>
          <cell r="G122">
            <v>10000</v>
          </cell>
          <cell r="H122">
            <v>5500</v>
          </cell>
          <cell r="I122">
            <v>13500</v>
          </cell>
          <cell r="J122">
            <v>5000</v>
          </cell>
          <cell r="M122">
            <v>5000</v>
          </cell>
        </row>
        <row r="123">
          <cell r="C123" t="str">
            <v>Kitchen sink 1 lubang Royal</v>
          </cell>
          <cell r="E123" t="str">
            <v>buah</v>
          </cell>
          <cell r="F123">
            <v>209750</v>
          </cell>
          <cell r="G123">
            <v>185000</v>
          </cell>
          <cell r="H123">
            <v>175000</v>
          </cell>
          <cell r="I123">
            <v>266000</v>
          </cell>
          <cell r="J123">
            <v>170000</v>
          </cell>
          <cell r="M123">
            <v>170000</v>
          </cell>
        </row>
        <row r="124">
          <cell r="C124" t="str">
            <v>Kitchen sink 2 lubang Royal</v>
          </cell>
          <cell r="E124" t="str">
            <v>buah</v>
          </cell>
          <cell r="F124">
            <v>314600</v>
          </cell>
          <cell r="G124">
            <v>20000</v>
          </cell>
          <cell r="I124">
            <v>398500</v>
          </cell>
          <cell r="J124">
            <v>300000</v>
          </cell>
          <cell r="M124">
            <v>300000</v>
          </cell>
        </row>
        <row r="125">
          <cell r="C125" t="str">
            <v>Kloset duduk TOTO standart</v>
          </cell>
          <cell r="E125" t="str">
            <v>buah</v>
          </cell>
          <cell r="F125">
            <v>1733400</v>
          </cell>
          <cell r="G125">
            <v>1733500</v>
          </cell>
          <cell r="I125">
            <v>2170000</v>
          </cell>
          <cell r="J125">
            <v>1400000</v>
          </cell>
          <cell r="M125">
            <v>1400000</v>
          </cell>
        </row>
        <row r="126">
          <cell r="C126" t="str">
            <v>Kloset jongkok biasa traso</v>
          </cell>
          <cell r="E126" t="str">
            <v>buah</v>
          </cell>
          <cell r="F126">
            <v>50500</v>
          </cell>
          <cell r="G126">
            <v>63200</v>
          </cell>
          <cell r="I126">
            <v>65000</v>
          </cell>
          <cell r="J126">
            <v>35000</v>
          </cell>
          <cell r="M126">
            <v>35000</v>
          </cell>
        </row>
        <row r="127">
          <cell r="C127" t="str">
            <v>Kloset jongkok keramik KIA</v>
          </cell>
          <cell r="E127" t="str">
            <v>buah</v>
          </cell>
          <cell r="F127">
            <v>152950</v>
          </cell>
          <cell r="G127">
            <v>152950</v>
          </cell>
          <cell r="H127">
            <v>75000</v>
          </cell>
          <cell r="I127">
            <v>194500</v>
          </cell>
          <cell r="J127">
            <v>85000</v>
          </cell>
          <cell r="M127">
            <v>75000</v>
          </cell>
        </row>
        <row r="128">
          <cell r="C128" t="str">
            <v>Kosen aluminium 4 x 1,75" (terpasang)</v>
          </cell>
          <cell r="E128" t="str">
            <v>m'</v>
          </cell>
          <cell r="F128">
            <v>77400</v>
          </cell>
          <cell r="G128">
            <v>77500</v>
          </cell>
          <cell r="I128">
            <v>99500</v>
          </cell>
          <cell r="M128">
            <v>99500</v>
          </cell>
        </row>
        <row r="129">
          <cell r="C129" t="str">
            <v>Kran 1/2 inch UNHD</v>
          </cell>
          <cell r="E129" t="str">
            <v>buah</v>
          </cell>
          <cell r="F129">
            <v>19800</v>
          </cell>
          <cell r="G129">
            <v>24500</v>
          </cell>
          <cell r="H129">
            <v>12500</v>
          </cell>
          <cell r="I129">
            <v>27500</v>
          </cell>
          <cell r="J129">
            <v>10000</v>
          </cell>
          <cell r="M129">
            <v>10000</v>
          </cell>
        </row>
        <row r="130">
          <cell r="C130" t="str">
            <v>Kran 3/4 inch UNHD</v>
          </cell>
          <cell r="E130" t="str">
            <v>buah</v>
          </cell>
          <cell r="F130">
            <v>23000</v>
          </cell>
          <cell r="G130">
            <v>28800</v>
          </cell>
          <cell r="H130">
            <v>12500</v>
          </cell>
          <cell r="I130">
            <v>31500</v>
          </cell>
          <cell r="J130">
            <v>12000</v>
          </cell>
          <cell r="M130">
            <v>12000</v>
          </cell>
        </row>
        <row r="131">
          <cell r="C131" t="str">
            <v>Kurasan bak</v>
          </cell>
          <cell r="E131" t="str">
            <v>buah</v>
          </cell>
          <cell r="F131">
            <v>9000</v>
          </cell>
          <cell r="G131">
            <v>9000</v>
          </cell>
          <cell r="H131">
            <v>7500</v>
          </cell>
          <cell r="I131">
            <v>12800</v>
          </cell>
          <cell r="J131">
            <v>3000</v>
          </cell>
          <cell r="M131">
            <v>3000</v>
          </cell>
        </row>
        <row r="132">
          <cell r="C132" t="str">
            <v>Lampu pijar Philip 40 watt</v>
          </cell>
          <cell r="E132" t="str">
            <v>buah</v>
          </cell>
          <cell r="F132">
            <v>5000</v>
          </cell>
          <cell r="G132">
            <v>5000</v>
          </cell>
          <cell r="H132">
            <v>5000</v>
          </cell>
          <cell r="I132">
            <v>7500</v>
          </cell>
          <cell r="J132">
            <v>4000</v>
          </cell>
          <cell r="M132">
            <v>4000</v>
          </cell>
        </row>
        <row r="133">
          <cell r="C133" t="str">
            <v>Lampu SL 18 watt Philip</v>
          </cell>
          <cell r="E133" t="str">
            <v>buah</v>
          </cell>
          <cell r="F133">
            <v>34950</v>
          </cell>
          <cell r="G133">
            <v>36500</v>
          </cell>
          <cell r="H133">
            <v>30000</v>
          </cell>
          <cell r="I133">
            <v>45250</v>
          </cell>
          <cell r="J133">
            <v>27000</v>
          </cell>
          <cell r="M133">
            <v>27000</v>
          </cell>
        </row>
        <row r="134">
          <cell r="C134" t="str">
            <v>Lampu TL 20 watt Philip</v>
          </cell>
          <cell r="E134" t="str">
            <v>buah</v>
          </cell>
          <cell r="F134">
            <v>53475</v>
          </cell>
          <cell r="G134">
            <v>53500</v>
          </cell>
          <cell r="H134">
            <v>9000</v>
          </cell>
          <cell r="I134">
            <v>69300</v>
          </cell>
          <cell r="J134">
            <v>40000</v>
          </cell>
          <cell r="M134">
            <v>9000</v>
          </cell>
        </row>
        <row r="135">
          <cell r="C135" t="str">
            <v>Lampu TL 40 watt Philip komplit</v>
          </cell>
          <cell r="E135" t="str">
            <v>buah</v>
          </cell>
          <cell r="F135">
            <v>63300</v>
          </cell>
          <cell r="G135">
            <v>76000</v>
          </cell>
          <cell r="H135">
            <v>47500</v>
          </cell>
          <cell r="I135">
            <v>82800</v>
          </cell>
          <cell r="J135">
            <v>70000</v>
          </cell>
          <cell r="M135">
            <v>47500</v>
          </cell>
        </row>
        <row r="136">
          <cell r="C136" t="str">
            <v>Lantai keramik 30 x 30 cm Asiatile</v>
          </cell>
          <cell r="E136" t="str">
            <v>m2</v>
          </cell>
          <cell r="F136">
            <v>45500</v>
          </cell>
          <cell r="G136">
            <v>48500</v>
          </cell>
          <cell r="H136">
            <v>35000</v>
          </cell>
          <cell r="I136">
            <v>59750</v>
          </cell>
          <cell r="J136">
            <v>30000</v>
          </cell>
          <cell r="M136">
            <v>30000</v>
          </cell>
        </row>
        <row r="137">
          <cell r="C137" t="str">
            <v>Lantai keramik 40 x 40 cm Royal</v>
          </cell>
          <cell r="E137" t="str">
            <v>m2</v>
          </cell>
          <cell r="F137">
            <v>66350</v>
          </cell>
          <cell r="G137">
            <v>83000</v>
          </cell>
          <cell r="I137">
            <v>86000</v>
          </cell>
          <cell r="J137">
            <v>65000</v>
          </cell>
          <cell r="M137">
            <v>65000</v>
          </cell>
        </row>
        <row r="138">
          <cell r="C138" t="str">
            <v>Lantai keramik 10 x 20 cm Clasik</v>
          </cell>
          <cell r="E138" t="str">
            <v>m2</v>
          </cell>
          <cell r="F138">
            <v>49450</v>
          </cell>
          <cell r="G138">
            <v>54500</v>
          </cell>
          <cell r="I138">
            <v>65200</v>
          </cell>
          <cell r="J138">
            <v>35000</v>
          </cell>
          <cell r="M138">
            <v>35000</v>
          </cell>
        </row>
        <row r="139">
          <cell r="C139" t="str">
            <v>Lantai keramik 20 x 20 cm Roman</v>
          </cell>
          <cell r="E139" t="str">
            <v>m2</v>
          </cell>
          <cell r="F139">
            <v>58000</v>
          </cell>
          <cell r="G139">
            <v>58000</v>
          </cell>
          <cell r="H139">
            <v>45000</v>
          </cell>
          <cell r="I139">
            <v>75000</v>
          </cell>
          <cell r="J139">
            <v>75000</v>
          </cell>
          <cell r="M139">
            <v>45000</v>
          </cell>
        </row>
        <row r="140">
          <cell r="C140" t="str">
            <v>Lantai keramik 20 x 25 cm Asiatile</v>
          </cell>
          <cell r="E140" t="str">
            <v>m2</v>
          </cell>
          <cell r="F140">
            <v>50000</v>
          </cell>
          <cell r="G140">
            <v>50000</v>
          </cell>
          <cell r="H140">
            <v>40000</v>
          </cell>
          <cell r="I140">
            <v>65300</v>
          </cell>
          <cell r="J140">
            <v>39000</v>
          </cell>
          <cell r="M140">
            <v>39000</v>
          </cell>
        </row>
        <row r="141">
          <cell r="C141" t="str">
            <v>Lantai keramik 30 x 30 cm polos</v>
          </cell>
          <cell r="E141" t="str">
            <v>m2</v>
          </cell>
          <cell r="F141">
            <v>40000</v>
          </cell>
          <cell r="G141">
            <v>40000</v>
          </cell>
          <cell r="H141">
            <v>27500</v>
          </cell>
          <cell r="I141">
            <v>53000</v>
          </cell>
          <cell r="J141">
            <v>27000</v>
          </cell>
          <cell r="M141">
            <v>27000</v>
          </cell>
        </row>
        <row r="142">
          <cell r="C142" t="str">
            <v>Lantai Porselin 11 x 11 cm Asiatile</v>
          </cell>
          <cell r="E142" t="str">
            <v>m2</v>
          </cell>
          <cell r="F142">
            <v>53800</v>
          </cell>
          <cell r="G142">
            <v>54000</v>
          </cell>
          <cell r="I142">
            <v>70250</v>
          </cell>
          <cell r="M142">
            <v>70250</v>
          </cell>
        </row>
        <row r="143">
          <cell r="C143" t="str">
            <v>Lantai tegel abu-abu 20 x 20 cm</v>
          </cell>
          <cell r="E143" t="str">
            <v>buah</v>
          </cell>
          <cell r="F143">
            <v>1780</v>
          </cell>
          <cell r="G143">
            <v>25000</v>
          </cell>
          <cell r="I143">
            <v>27800</v>
          </cell>
          <cell r="M143">
            <v>27800</v>
          </cell>
        </row>
        <row r="144">
          <cell r="C144" t="str">
            <v>Lantai tegel berwarna 20 x 20 cm</v>
          </cell>
          <cell r="E144" t="str">
            <v>buah</v>
          </cell>
          <cell r="F144">
            <v>2160</v>
          </cell>
          <cell r="G144">
            <v>31300</v>
          </cell>
          <cell r="I144">
            <v>33500</v>
          </cell>
          <cell r="M144">
            <v>33500</v>
          </cell>
        </row>
        <row r="145">
          <cell r="C145" t="str">
            <v>Lantai tegel gambiran 20 x 20 cm</v>
          </cell>
          <cell r="E145" t="str">
            <v>buah</v>
          </cell>
          <cell r="F145">
            <v>2220</v>
          </cell>
          <cell r="G145">
            <v>25000</v>
          </cell>
          <cell r="I145">
            <v>27500</v>
          </cell>
          <cell r="M145">
            <v>27500</v>
          </cell>
        </row>
        <row r="146">
          <cell r="C146" t="str">
            <v>Lem kayu Fox kuning</v>
          </cell>
          <cell r="E146" t="str">
            <v>liter</v>
          </cell>
          <cell r="F146">
            <v>35200</v>
          </cell>
          <cell r="G146">
            <v>35000</v>
          </cell>
          <cell r="H146">
            <v>40000</v>
          </cell>
          <cell r="I146">
            <v>46200</v>
          </cell>
          <cell r="J146">
            <v>35000</v>
          </cell>
          <cell r="M146">
            <v>35000</v>
          </cell>
        </row>
        <row r="147">
          <cell r="C147" t="str">
            <v>List plafon Gypsum</v>
          </cell>
          <cell r="E147" t="str">
            <v>m'</v>
          </cell>
          <cell r="F147">
            <v>15250</v>
          </cell>
          <cell r="G147">
            <v>16000</v>
          </cell>
          <cell r="I147">
            <v>21000</v>
          </cell>
          <cell r="J147">
            <v>7000</v>
          </cell>
          <cell r="M147">
            <v>7000</v>
          </cell>
        </row>
        <row r="148">
          <cell r="C148" t="str">
            <v>Melamine IMPRA</v>
          </cell>
          <cell r="E148" t="str">
            <v>kg</v>
          </cell>
          <cell r="F148">
            <v>36900</v>
          </cell>
          <cell r="G148">
            <v>46200</v>
          </cell>
          <cell r="H148">
            <v>40000</v>
          </cell>
          <cell r="I148">
            <v>48000</v>
          </cell>
          <cell r="J148">
            <v>40000</v>
          </cell>
          <cell r="M148">
            <v>40000</v>
          </cell>
        </row>
        <row r="149">
          <cell r="C149" t="str">
            <v>Meni Kayu 5 F</v>
          </cell>
          <cell r="E149" t="str">
            <v>kg</v>
          </cell>
          <cell r="F149">
            <v>30900</v>
          </cell>
          <cell r="G149">
            <v>30700</v>
          </cell>
          <cell r="H149">
            <v>15000</v>
          </cell>
          <cell r="I149">
            <v>40000</v>
          </cell>
          <cell r="J149">
            <v>20000</v>
          </cell>
          <cell r="M149">
            <v>15000</v>
          </cell>
        </row>
        <row r="150">
          <cell r="C150" t="str">
            <v>Minyak Cat 5 F</v>
          </cell>
          <cell r="E150" t="str">
            <v>liter</v>
          </cell>
          <cell r="F150">
            <v>7500</v>
          </cell>
          <cell r="G150">
            <v>11300</v>
          </cell>
          <cell r="H150">
            <v>8000</v>
          </cell>
          <cell r="I150">
            <v>12500</v>
          </cell>
          <cell r="J150">
            <v>12000</v>
          </cell>
          <cell r="M150">
            <v>8000</v>
          </cell>
        </row>
        <row r="151">
          <cell r="C151" t="str">
            <v>Minyak Diesel/Solar</v>
          </cell>
          <cell r="E151" t="str">
            <v>liter</v>
          </cell>
          <cell r="F151">
            <v>5500</v>
          </cell>
          <cell r="G151">
            <v>5000</v>
          </cell>
          <cell r="J151">
            <v>4500</v>
          </cell>
          <cell r="M151">
            <v>4500</v>
          </cell>
        </row>
        <row r="152">
          <cell r="C152" t="str">
            <v>Minyak Pelumas</v>
          </cell>
          <cell r="E152" t="str">
            <v>liter</v>
          </cell>
          <cell r="F152">
            <v>21000</v>
          </cell>
          <cell r="G152">
            <v>22000</v>
          </cell>
          <cell r="I152">
            <v>40000</v>
          </cell>
          <cell r="J152">
            <v>15000</v>
          </cell>
          <cell r="M152">
            <v>15000</v>
          </cell>
        </row>
        <row r="153">
          <cell r="C153" t="str">
            <v>Minyak tanah</v>
          </cell>
          <cell r="E153" t="str">
            <v>liter</v>
          </cell>
          <cell r="F153">
            <v>2400</v>
          </cell>
          <cell r="G153">
            <v>6500</v>
          </cell>
          <cell r="J153">
            <v>8000</v>
          </cell>
          <cell r="M153">
            <v>8000</v>
          </cell>
        </row>
        <row r="154">
          <cell r="C154" t="str">
            <v>Multiplek 4 mm x 1,2 x 2,4</v>
          </cell>
          <cell r="E154" t="str">
            <v>lembar</v>
          </cell>
          <cell r="F154">
            <v>57000</v>
          </cell>
          <cell r="G154">
            <v>71300</v>
          </cell>
          <cell r="H154">
            <v>47500</v>
          </cell>
          <cell r="I154">
            <v>75000</v>
          </cell>
          <cell r="J154">
            <v>50000</v>
          </cell>
          <cell r="M154">
            <v>47500</v>
          </cell>
        </row>
        <row r="155">
          <cell r="C155" t="str">
            <v>Mur/baut</v>
          </cell>
          <cell r="E155" t="str">
            <v>kg</v>
          </cell>
          <cell r="F155">
            <v>12500</v>
          </cell>
          <cell r="G155">
            <v>15700</v>
          </cell>
          <cell r="H155">
            <v>25000</v>
          </cell>
          <cell r="I155">
            <v>17200</v>
          </cell>
          <cell r="J155">
            <v>15000</v>
          </cell>
          <cell r="M155">
            <v>15000</v>
          </cell>
        </row>
        <row r="156">
          <cell r="C156" t="str">
            <v>Multiplek 9 mm</v>
          </cell>
          <cell r="E156" t="str">
            <v>lbr</v>
          </cell>
          <cell r="F156">
            <v>127300</v>
          </cell>
          <cell r="G156">
            <v>127300</v>
          </cell>
          <cell r="H156">
            <v>90000</v>
          </cell>
          <cell r="I156">
            <v>210000</v>
          </cell>
          <cell r="J156">
            <v>95000</v>
          </cell>
          <cell r="M156">
            <v>90000</v>
          </cell>
        </row>
        <row r="157">
          <cell r="C157" t="str">
            <v>Paku Jembatan</v>
          </cell>
          <cell r="E157" t="str">
            <v>unit</v>
          </cell>
          <cell r="F157">
            <v>10600</v>
          </cell>
          <cell r="G157">
            <v>13300</v>
          </cell>
          <cell r="I157">
            <v>15000</v>
          </cell>
          <cell r="M157">
            <v>15000</v>
          </cell>
        </row>
        <row r="158">
          <cell r="C158" t="str">
            <v>Paku Seng (paku payung)</v>
          </cell>
          <cell r="E158" t="str">
            <v>kg</v>
          </cell>
          <cell r="F158">
            <v>23000</v>
          </cell>
          <cell r="G158">
            <v>25000</v>
          </cell>
          <cell r="H158">
            <v>17500</v>
          </cell>
          <cell r="I158">
            <v>30000</v>
          </cell>
          <cell r="J158">
            <v>19000</v>
          </cell>
          <cell r="M158">
            <v>17500</v>
          </cell>
        </row>
        <row r="159">
          <cell r="C159" t="str">
            <v>Paku usuk/reng</v>
          </cell>
          <cell r="E159" t="str">
            <v>kg</v>
          </cell>
          <cell r="F159">
            <v>10400</v>
          </cell>
          <cell r="G159">
            <v>14000</v>
          </cell>
          <cell r="H159">
            <v>12000</v>
          </cell>
          <cell r="I159">
            <v>26000</v>
          </cell>
          <cell r="J159">
            <v>12000</v>
          </cell>
          <cell r="M159">
            <v>12000</v>
          </cell>
        </row>
        <row r="160">
          <cell r="C160" t="str">
            <v>Pelapis waterprofing (coating)</v>
          </cell>
          <cell r="E160" t="str">
            <v>liter</v>
          </cell>
          <cell r="F160">
            <v>45500</v>
          </cell>
          <cell r="G160">
            <v>45500</v>
          </cell>
          <cell r="H160">
            <v>45000</v>
          </cell>
          <cell r="I160">
            <v>59000</v>
          </cell>
          <cell r="J160">
            <v>45000</v>
          </cell>
          <cell r="M160">
            <v>45000</v>
          </cell>
        </row>
        <row r="161">
          <cell r="C161" t="str">
            <v>Pewarna kayu</v>
          </cell>
          <cell r="E161" t="str">
            <v>kg</v>
          </cell>
          <cell r="F161">
            <v>49900</v>
          </cell>
          <cell r="G161">
            <v>50000</v>
          </cell>
          <cell r="I161">
            <v>65300</v>
          </cell>
          <cell r="J161">
            <v>40000</v>
          </cell>
          <cell r="M161">
            <v>40000</v>
          </cell>
        </row>
        <row r="162">
          <cell r="C162" t="str">
            <v>Pipa besi diameter 1 1/2" (6 m)</v>
          </cell>
          <cell r="E162" t="str">
            <v>batang</v>
          </cell>
          <cell r="F162">
            <v>131100</v>
          </cell>
          <cell r="G162">
            <v>131100</v>
          </cell>
          <cell r="M162">
            <v>0</v>
          </cell>
        </row>
        <row r="163">
          <cell r="C163" t="str">
            <v>Pipa besi diameter 2" (6 m)</v>
          </cell>
          <cell r="E163" t="str">
            <v>batang</v>
          </cell>
          <cell r="F163">
            <v>227100</v>
          </cell>
          <cell r="G163">
            <v>227100</v>
          </cell>
          <cell r="M163">
            <v>0</v>
          </cell>
        </row>
        <row r="164">
          <cell r="C164" t="str">
            <v>Pipa besi diameter 2 1/2" (6 m)</v>
          </cell>
          <cell r="E164" t="str">
            <v>batang</v>
          </cell>
          <cell r="F164">
            <v>338500</v>
          </cell>
          <cell r="G164">
            <v>328500</v>
          </cell>
          <cell r="M164">
            <v>0</v>
          </cell>
        </row>
        <row r="165">
          <cell r="C165" t="str">
            <v>Pipa Galvanis diameter 2,5"</v>
          </cell>
          <cell r="E165" t="str">
            <v>batang</v>
          </cell>
          <cell r="F165">
            <v>338500</v>
          </cell>
          <cell r="G165">
            <v>338500</v>
          </cell>
          <cell r="I165">
            <v>430000</v>
          </cell>
          <cell r="M165">
            <v>430000</v>
          </cell>
        </row>
        <row r="166">
          <cell r="C166" t="str">
            <v>Pipa Galvanis diameter 3"</v>
          </cell>
          <cell r="E166" t="str">
            <v>batang</v>
          </cell>
          <cell r="F166">
            <v>394900</v>
          </cell>
          <cell r="G166">
            <v>394300</v>
          </cell>
          <cell r="I166">
            <v>499000</v>
          </cell>
          <cell r="M166">
            <v>499000</v>
          </cell>
        </row>
        <row r="167">
          <cell r="C167" t="str">
            <v>Pipa pralon 3/4 inch</v>
          </cell>
          <cell r="E167" t="str">
            <v>batang</v>
          </cell>
          <cell r="F167">
            <v>18800</v>
          </cell>
          <cell r="G167">
            <v>18800</v>
          </cell>
          <cell r="H167">
            <v>20000</v>
          </cell>
          <cell r="I167">
            <v>32500</v>
          </cell>
          <cell r="J167">
            <v>18000</v>
          </cell>
          <cell r="M167">
            <v>18000</v>
          </cell>
        </row>
        <row r="168">
          <cell r="C168" t="str">
            <v>Pipa pralon Diameter 1 1/4 inch.WAVIN</v>
          </cell>
          <cell r="E168" t="str">
            <v>batang</v>
          </cell>
          <cell r="F168">
            <v>35000</v>
          </cell>
          <cell r="G168">
            <v>35000</v>
          </cell>
          <cell r="H168">
            <v>30000</v>
          </cell>
          <cell r="I168">
            <v>45000</v>
          </cell>
          <cell r="J168">
            <v>22000</v>
          </cell>
          <cell r="M168">
            <v>22000</v>
          </cell>
        </row>
        <row r="169">
          <cell r="C169" t="str">
            <v>Pipa pralon Diameter 3 inch.WAVIN</v>
          </cell>
          <cell r="E169" t="str">
            <v>batang</v>
          </cell>
          <cell r="F169">
            <v>86000</v>
          </cell>
          <cell r="G169">
            <v>86000</v>
          </cell>
          <cell r="H169">
            <v>60000</v>
          </cell>
          <cell r="I169">
            <v>110500</v>
          </cell>
          <cell r="J169">
            <v>55000</v>
          </cell>
          <cell r="M169">
            <v>55000</v>
          </cell>
        </row>
        <row r="170">
          <cell r="C170" t="str">
            <v>Plafon eternit kembang</v>
          </cell>
          <cell r="E170" t="str">
            <v>lembar</v>
          </cell>
          <cell r="F170">
            <v>20700</v>
          </cell>
          <cell r="G170">
            <v>12000</v>
          </cell>
          <cell r="H170">
            <v>5500</v>
          </cell>
          <cell r="I170">
            <v>8900</v>
          </cell>
          <cell r="J170">
            <v>7500</v>
          </cell>
          <cell r="M170">
            <v>5500</v>
          </cell>
        </row>
        <row r="171">
          <cell r="C171" t="str">
            <v>Plafon eternit polos</v>
          </cell>
          <cell r="E171" t="str">
            <v>lembar</v>
          </cell>
          <cell r="F171">
            <v>6000</v>
          </cell>
          <cell r="G171">
            <v>9000</v>
          </cell>
          <cell r="H171">
            <v>5500</v>
          </cell>
          <cell r="I171">
            <v>8500</v>
          </cell>
          <cell r="J171">
            <v>7500</v>
          </cell>
          <cell r="M171">
            <v>5500</v>
          </cell>
        </row>
        <row r="172">
          <cell r="C172" t="str">
            <v>Plafon Gypsum 1,2 x 2,4 m</v>
          </cell>
          <cell r="E172" t="str">
            <v>lembar</v>
          </cell>
          <cell r="F172">
            <v>53100</v>
          </cell>
          <cell r="G172">
            <v>52100</v>
          </cell>
          <cell r="H172">
            <v>60000</v>
          </cell>
          <cell r="I172">
            <v>69000</v>
          </cell>
          <cell r="J172">
            <v>55000</v>
          </cell>
          <cell r="M172">
            <v>55000</v>
          </cell>
        </row>
        <row r="173">
          <cell r="C173" t="str">
            <v>Plafon Kalsiboard 1,2 x 2,4 m</v>
          </cell>
          <cell r="E173" t="str">
            <v>lembar</v>
          </cell>
          <cell r="F173">
            <v>51800</v>
          </cell>
          <cell r="G173">
            <v>56000</v>
          </cell>
          <cell r="H173">
            <v>55000</v>
          </cell>
          <cell r="I173">
            <v>67000</v>
          </cell>
          <cell r="J173">
            <v>45000</v>
          </cell>
          <cell r="M173">
            <v>45000</v>
          </cell>
        </row>
        <row r="174">
          <cell r="C174" t="str">
            <v>Plamur / Dempul kayu</v>
          </cell>
          <cell r="E174" t="str">
            <v>kg</v>
          </cell>
          <cell r="F174">
            <v>15900</v>
          </cell>
          <cell r="G174">
            <v>19000</v>
          </cell>
          <cell r="H174">
            <v>12500</v>
          </cell>
          <cell r="I174">
            <v>21000</v>
          </cell>
          <cell r="J174">
            <v>25000</v>
          </cell>
          <cell r="M174">
            <v>12500</v>
          </cell>
        </row>
        <row r="175">
          <cell r="C175" t="str">
            <v>Plamur / Dempul tembok</v>
          </cell>
          <cell r="E175" t="str">
            <v>kg</v>
          </cell>
          <cell r="F175">
            <v>7100</v>
          </cell>
          <cell r="G175">
            <v>8900</v>
          </cell>
          <cell r="H175">
            <v>12500</v>
          </cell>
          <cell r="I175">
            <v>10000</v>
          </cell>
          <cell r="J175">
            <v>15000</v>
          </cell>
          <cell r="M175">
            <v>10000</v>
          </cell>
        </row>
        <row r="176">
          <cell r="C176" t="str">
            <v>Plitur jadi</v>
          </cell>
          <cell r="E176" t="str">
            <v>liter</v>
          </cell>
          <cell r="F176">
            <v>30700</v>
          </cell>
          <cell r="G176">
            <v>31000</v>
          </cell>
          <cell r="H176">
            <v>35000</v>
          </cell>
          <cell r="I176">
            <v>40000</v>
          </cell>
          <cell r="J176">
            <v>35000</v>
          </cell>
          <cell r="M176">
            <v>35000</v>
          </cell>
        </row>
        <row r="177">
          <cell r="C177" t="str">
            <v>Semen PC 40 kg warna</v>
          </cell>
          <cell r="E177" t="str">
            <v>zak</v>
          </cell>
          <cell r="F177">
            <v>1397.5</v>
          </cell>
          <cell r="G177">
            <v>2075</v>
          </cell>
          <cell r="H177">
            <v>42500</v>
          </cell>
          <cell r="J177">
            <v>75000</v>
          </cell>
          <cell r="M177">
            <v>42500</v>
          </cell>
        </row>
        <row r="178">
          <cell r="C178" t="str">
            <v>Semen PC 50 kg</v>
          </cell>
          <cell r="E178" t="str">
            <v>zak</v>
          </cell>
          <cell r="F178">
            <v>1118</v>
          </cell>
          <cell r="G178">
            <v>1260</v>
          </cell>
          <cell r="H178">
            <v>54000</v>
          </cell>
          <cell r="I178">
            <v>64000</v>
          </cell>
          <cell r="J178">
            <v>53500</v>
          </cell>
          <cell r="M178">
            <v>53500</v>
          </cell>
        </row>
        <row r="179">
          <cell r="C179" t="str">
            <v>Semen PC Warna</v>
          </cell>
          <cell r="E179" t="str">
            <v>kg</v>
          </cell>
          <cell r="F179">
            <v>6900</v>
          </cell>
          <cell r="G179">
            <v>2000</v>
          </cell>
          <cell r="H179">
            <v>9000</v>
          </cell>
          <cell r="I179">
            <v>7200</v>
          </cell>
          <cell r="J179">
            <v>8000</v>
          </cell>
          <cell r="M179">
            <v>7200</v>
          </cell>
        </row>
        <row r="180">
          <cell r="C180" t="str">
            <v>Seng gelombang 80 x 108 x 0,05 cm</v>
          </cell>
          <cell r="E180" t="str">
            <v>m2</v>
          </cell>
          <cell r="F180">
            <v>39900</v>
          </cell>
          <cell r="G180">
            <v>39900</v>
          </cell>
          <cell r="H180">
            <v>35000</v>
          </cell>
          <cell r="I180">
            <v>42800</v>
          </cell>
          <cell r="M180">
            <v>35000</v>
          </cell>
        </row>
        <row r="181">
          <cell r="C181" t="str">
            <v>Seng penutup bubungan 80 cm</v>
          </cell>
          <cell r="E181" t="str">
            <v>m1</v>
          </cell>
          <cell r="F181">
            <v>18850</v>
          </cell>
          <cell r="G181">
            <v>23600</v>
          </cell>
          <cell r="H181">
            <v>19000</v>
          </cell>
          <cell r="I181">
            <v>26000</v>
          </cell>
          <cell r="J181">
            <v>22000</v>
          </cell>
          <cell r="M181">
            <v>19000</v>
          </cell>
        </row>
        <row r="182">
          <cell r="C182" t="str">
            <v>Seng talang tebal 0,55 mm</v>
          </cell>
          <cell r="E182" t="str">
            <v>m1</v>
          </cell>
          <cell r="F182">
            <v>26800</v>
          </cell>
          <cell r="G182">
            <v>28000</v>
          </cell>
          <cell r="I182">
            <v>36000</v>
          </cell>
          <cell r="M182">
            <v>36000</v>
          </cell>
        </row>
        <row r="183">
          <cell r="C183" t="str">
            <v>Sirlak</v>
          </cell>
          <cell r="E183" t="str">
            <v>kg</v>
          </cell>
          <cell r="F183">
            <v>45300</v>
          </cell>
          <cell r="G183">
            <v>56700</v>
          </cell>
          <cell r="H183">
            <v>30000</v>
          </cell>
          <cell r="I183">
            <v>59500</v>
          </cell>
          <cell r="J183">
            <v>110000</v>
          </cell>
          <cell r="M183">
            <v>30000</v>
          </cell>
        </row>
        <row r="184">
          <cell r="C184" t="str">
            <v>Skrup + ring</v>
          </cell>
          <cell r="E184" t="str">
            <v>buah</v>
          </cell>
          <cell r="F184">
            <v>1700</v>
          </cell>
          <cell r="G184">
            <v>1700</v>
          </cell>
          <cell r="I184">
            <v>2700</v>
          </cell>
          <cell r="M184">
            <v>2700</v>
          </cell>
        </row>
        <row r="185">
          <cell r="C185" t="str">
            <v>Slot pintu kuda terbang 2 x kunci</v>
          </cell>
          <cell r="E185" t="str">
            <v>buah</v>
          </cell>
          <cell r="F185">
            <v>57500</v>
          </cell>
          <cell r="G185">
            <v>57500</v>
          </cell>
          <cell r="H185">
            <v>5000</v>
          </cell>
          <cell r="I185">
            <v>60000</v>
          </cell>
          <cell r="J185">
            <v>49000</v>
          </cell>
          <cell r="M185">
            <v>5000</v>
          </cell>
        </row>
        <row r="186">
          <cell r="C186" t="str">
            <v>Slot pintu Yale</v>
          </cell>
          <cell r="E186" t="str">
            <v>buah</v>
          </cell>
          <cell r="F186">
            <v>61100</v>
          </cell>
          <cell r="G186">
            <v>76400</v>
          </cell>
          <cell r="I186">
            <v>79500</v>
          </cell>
          <cell r="J186">
            <v>75000</v>
          </cell>
          <cell r="M186">
            <v>75000</v>
          </cell>
        </row>
        <row r="187">
          <cell r="C187" t="str">
            <v>Sok pralon Diameter 1 1/4 inch</v>
          </cell>
          <cell r="E187" t="str">
            <v>buah</v>
          </cell>
          <cell r="F187">
            <v>6000</v>
          </cell>
          <cell r="G187">
            <v>7000</v>
          </cell>
          <cell r="H187">
            <v>2500</v>
          </cell>
          <cell r="I187">
            <v>8500</v>
          </cell>
          <cell r="J187">
            <v>2500</v>
          </cell>
          <cell r="M187">
            <v>2500</v>
          </cell>
        </row>
        <row r="188">
          <cell r="C188" t="str">
            <v>Sok pralon Diameter 3 inch</v>
          </cell>
          <cell r="E188" t="str">
            <v>buah</v>
          </cell>
          <cell r="F188">
            <v>6900</v>
          </cell>
          <cell r="G188">
            <v>8700</v>
          </cell>
          <cell r="H188">
            <v>3000</v>
          </cell>
          <cell r="I188">
            <v>9250</v>
          </cell>
          <cell r="J188">
            <v>3500</v>
          </cell>
          <cell r="M188">
            <v>3000</v>
          </cell>
        </row>
        <row r="189">
          <cell r="C189" t="str">
            <v>Sok pralon Diameter 3/4 inch</v>
          </cell>
          <cell r="E189" t="str">
            <v>buah</v>
          </cell>
          <cell r="F189">
            <v>1900</v>
          </cell>
          <cell r="G189">
            <v>2500</v>
          </cell>
          <cell r="H189">
            <v>2000</v>
          </cell>
          <cell r="I189">
            <v>4500</v>
          </cell>
          <cell r="J189">
            <v>2500</v>
          </cell>
          <cell r="M189">
            <v>2000</v>
          </cell>
        </row>
        <row r="190">
          <cell r="C190" t="str">
            <v>Spritus</v>
          </cell>
          <cell r="E190" t="str">
            <v>liter</v>
          </cell>
          <cell r="F190">
            <v>8200</v>
          </cell>
          <cell r="G190">
            <v>9000</v>
          </cell>
          <cell r="H190">
            <v>10000</v>
          </cell>
          <cell r="I190">
            <v>10000</v>
          </cell>
          <cell r="J190">
            <v>7500</v>
          </cell>
          <cell r="M190">
            <v>7500</v>
          </cell>
        </row>
        <row r="191">
          <cell r="C191" t="str">
            <v>Stop kran 1/2 inch KIEZ ONDA</v>
          </cell>
          <cell r="E191" t="str">
            <v>buah</v>
          </cell>
          <cell r="F191">
            <v>29600</v>
          </cell>
          <cell r="G191">
            <v>30000</v>
          </cell>
          <cell r="I191">
            <v>39000</v>
          </cell>
          <cell r="J191">
            <v>10000</v>
          </cell>
          <cell r="M191">
            <v>10000</v>
          </cell>
        </row>
        <row r="192">
          <cell r="C192" t="str">
            <v>Stop karan 3/4 inch ONDA</v>
          </cell>
          <cell r="E192" t="str">
            <v>buah</v>
          </cell>
          <cell r="F192">
            <v>39400</v>
          </cell>
          <cell r="G192">
            <v>40000</v>
          </cell>
          <cell r="I192">
            <v>51500</v>
          </cell>
          <cell r="J192">
            <v>12000</v>
          </cell>
          <cell r="M192">
            <v>12000</v>
          </cell>
        </row>
        <row r="193">
          <cell r="C193" t="str">
            <v>T. Shock Pralon Diameter 3 inch</v>
          </cell>
          <cell r="E193" t="str">
            <v>buah</v>
          </cell>
          <cell r="F193">
            <v>14300</v>
          </cell>
          <cell r="G193">
            <v>15000</v>
          </cell>
          <cell r="H193">
            <v>7000</v>
          </cell>
          <cell r="I193">
            <v>20000</v>
          </cell>
          <cell r="J193">
            <v>6000</v>
          </cell>
          <cell r="M193">
            <v>6000</v>
          </cell>
        </row>
        <row r="194">
          <cell r="C194" t="str">
            <v>T. Shock Pralon Diameter 3/4 inch</v>
          </cell>
          <cell r="E194" t="str">
            <v>buah</v>
          </cell>
          <cell r="F194">
            <v>3500</v>
          </cell>
          <cell r="G194">
            <v>4000</v>
          </cell>
          <cell r="H194">
            <v>2500</v>
          </cell>
          <cell r="I194">
            <v>6000</v>
          </cell>
          <cell r="J194">
            <v>3000</v>
          </cell>
          <cell r="M194">
            <v>2500</v>
          </cell>
        </row>
        <row r="195">
          <cell r="C195" t="str">
            <v>T. Shock Pralon Diameter 1 1/4 inch</v>
          </cell>
          <cell r="E195" t="str">
            <v>buah</v>
          </cell>
          <cell r="F195">
            <v>6900</v>
          </cell>
          <cell r="G195">
            <v>7000</v>
          </cell>
          <cell r="H195">
            <v>4500</v>
          </cell>
          <cell r="I195">
            <v>9500</v>
          </cell>
          <cell r="J195">
            <v>3500</v>
          </cell>
          <cell r="M195">
            <v>3500</v>
          </cell>
        </row>
        <row r="196">
          <cell r="C196" t="str">
            <v>Talang aluminium</v>
          </cell>
          <cell r="E196" t="str">
            <v>m1</v>
          </cell>
          <cell r="F196">
            <v>33300</v>
          </cell>
          <cell r="G196">
            <v>35000</v>
          </cell>
          <cell r="I196">
            <v>43000</v>
          </cell>
          <cell r="J196">
            <v>40000</v>
          </cell>
          <cell r="M196">
            <v>40000</v>
          </cell>
        </row>
        <row r="197">
          <cell r="C197" t="str">
            <v>Talang pralon U</v>
          </cell>
          <cell r="E197" t="str">
            <v>batang</v>
          </cell>
          <cell r="F197">
            <v>46000</v>
          </cell>
          <cell r="G197">
            <v>50000</v>
          </cell>
          <cell r="I197">
            <v>60000</v>
          </cell>
          <cell r="J197">
            <v>45000</v>
          </cell>
          <cell r="M197">
            <v>45000</v>
          </cell>
        </row>
        <row r="198">
          <cell r="C198" t="str">
            <v>Talang PVC</v>
          </cell>
          <cell r="E198" t="str">
            <v>batang</v>
          </cell>
          <cell r="F198">
            <v>42100</v>
          </cell>
          <cell r="G198">
            <v>45000</v>
          </cell>
          <cell r="I198">
            <v>55500</v>
          </cell>
          <cell r="J198">
            <v>63000</v>
          </cell>
          <cell r="M198">
            <v>55500</v>
          </cell>
        </row>
        <row r="199">
          <cell r="C199" t="str">
            <v>Tanki air 500 liter Penguin</v>
          </cell>
          <cell r="E199" t="str">
            <v>buah</v>
          </cell>
          <cell r="F199">
            <v>550000</v>
          </cell>
          <cell r="G199">
            <v>675000</v>
          </cell>
          <cell r="H199">
            <v>625000</v>
          </cell>
          <cell r="J199">
            <v>625000</v>
          </cell>
          <cell r="M199">
            <v>625000</v>
          </cell>
        </row>
        <row r="200">
          <cell r="C200" t="str">
            <v>Tanki air 1000 liter Penguin</v>
          </cell>
          <cell r="E200" t="str">
            <v>buah</v>
          </cell>
          <cell r="F200">
            <v>1164100</v>
          </cell>
          <cell r="G200">
            <v>1164100</v>
          </cell>
          <cell r="H200">
            <v>975000</v>
          </cell>
          <cell r="I200">
            <v>680000</v>
          </cell>
          <cell r="J200">
            <v>1200000</v>
          </cell>
          <cell r="M200">
            <v>680000</v>
          </cell>
        </row>
        <row r="201">
          <cell r="C201" t="str">
            <v>Titik lampu</v>
          </cell>
          <cell r="E201" t="str">
            <v>unit</v>
          </cell>
          <cell r="F201">
            <v>105600</v>
          </cell>
          <cell r="G201">
            <v>105600</v>
          </cell>
          <cell r="I201">
            <v>107500</v>
          </cell>
          <cell r="M201">
            <v>107500</v>
          </cell>
        </row>
        <row r="202">
          <cell r="C202" t="str">
            <v>Triplek 2,4 mm, 1,2 x 2,4</v>
          </cell>
          <cell r="E202" t="str">
            <v>lembar</v>
          </cell>
          <cell r="F202">
            <v>46200</v>
          </cell>
          <cell r="G202">
            <v>52000</v>
          </cell>
          <cell r="H202">
            <v>38000</v>
          </cell>
          <cell r="I202">
            <v>60000</v>
          </cell>
          <cell r="J202">
            <v>38000</v>
          </cell>
          <cell r="M202">
            <v>38000</v>
          </cell>
        </row>
        <row r="203">
          <cell r="C203" t="str">
            <v>Triplek polyplus</v>
          </cell>
          <cell r="E203" t="str">
            <v>lembar</v>
          </cell>
          <cell r="F203">
            <v>56300</v>
          </cell>
          <cell r="G203">
            <v>60000</v>
          </cell>
          <cell r="I203">
            <v>73500</v>
          </cell>
          <cell r="J203">
            <v>65000</v>
          </cell>
          <cell r="M203">
            <v>65000</v>
          </cell>
        </row>
        <row r="204">
          <cell r="C204" t="str">
            <v>Wastafel kecil merek TOTO komplit</v>
          </cell>
          <cell r="E204" t="str">
            <v>buah</v>
          </cell>
          <cell r="F204">
            <v>1157500</v>
          </cell>
          <cell r="G204">
            <v>1160000</v>
          </cell>
          <cell r="I204">
            <v>1450000</v>
          </cell>
          <cell r="J204">
            <v>250000</v>
          </cell>
          <cell r="M204">
            <v>250000</v>
          </cell>
        </row>
        <row r="205">
          <cell r="C205" t="str">
            <v>Wastafel sedang merek TOTO komplit</v>
          </cell>
          <cell r="E205" t="str">
            <v>buah</v>
          </cell>
          <cell r="F205">
            <v>1210000</v>
          </cell>
          <cell r="G205">
            <v>1210000</v>
          </cell>
          <cell r="I205">
            <v>1520000</v>
          </cell>
          <cell r="J205">
            <v>300000</v>
          </cell>
          <cell r="M205">
            <v>300000</v>
          </cell>
        </row>
        <row r="206">
          <cell r="C206" t="str">
            <v>Wastafel besar merek TOTO komplit</v>
          </cell>
          <cell r="E206" t="str">
            <v>buah</v>
          </cell>
          <cell r="F206">
            <v>2007600</v>
          </cell>
          <cell r="G206">
            <v>2025000</v>
          </cell>
          <cell r="I206">
            <v>2520000</v>
          </cell>
          <cell r="J206">
            <v>350000</v>
          </cell>
          <cell r="M206">
            <v>350000</v>
          </cell>
        </row>
        <row r="207">
          <cell r="C207" t="str">
            <v>Water heater Ariston 10 liter</v>
          </cell>
          <cell r="E207" t="str">
            <v>buah</v>
          </cell>
          <cell r="F207">
            <v>970100</v>
          </cell>
          <cell r="G207">
            <v>1000000</v>
          </cell>
          <cell r="I207">
            <v>1220000</v>
          </cell>
          <cell r="M207">
            <v>1220000</v>
          </cell>
        </row>
        <row r="208">
          <cell r="C208" t="str">
            <v>Water heater Paloma 10 liter</v>
          </cell>
          <cell r="E208" t="str">
            <v>buah</v>
          </cell>
          <cell r="F208">
            <v>1782900</v>
          </cell>
          <cell r="G208">
            <v>2000000</v>
          </cell>
          <cell r="I208">
            <v>2235000</v>
          </cell>
          <cell r="J208">
            <v>800000</v>
          </cell>
          <cell r="M208">
            <v>800000</v>
          </cell>
        </row>
        <row r="209">
          <cell r="C209" t="str">
            <v>Wood filler IMPRA</v>
          </cell>
          <cell r="E209" t="str">
            <v>kg</v>
          </cell>
          <cell r="F209">
            <v>25400</v>
          </cell>
          <cell r="G209">
            <v>30000</v>
          </cell>
          <cell r="H209">
            <v>40000</v>
          </cell>
          <cell r="I209">
            <v>32500</v>
          </cell>
          <cell r="J209">
            <v>30000</v>
          </cell>
          <cell r="M209">
            <v>30000</v>
          </cell>
        </row>
        <row r="210">
          <cell r="M210">
            <v>0</v>
          </cell>
        </row>
        <row r="211">
          <cell r="C211" t="str">
            <v>BAHAN LOKAL</v>
          </cell>
          <cell r="G211">
            <v>0</v>
          </cell>
          <cell r="M211">
            <v>0</v>
          </cell>
        </row>
        <row r="212">
          <cell r="C212" t="str">
            <v>Abu batu</v>
          </cell>
          <cell r="E212" t="str">
            <v>m3</v>
          </cell>
          <cell r="F212">
            <v>98700</v>
          </cell>
          <cell r="G212">
            <v>123400</v>
          </cell>
          <cell r="M212">
            <v>0</v>
          </cell>
        </row>
        <row r="213">
          <cell r="C213" t="str">
            <v>Alat bantu</v>
          </cell>
          <cell r="E213" t="str">
            <v>set</v>
          </cell>
          <cell r="F213">
            <v>91800</v>
          </cell>
          <cell r="G213">
            <v>91800</v>
          </cell>
          <cell r="M213">
            <v>0</v>
          </cell>
        </row>
        <row r="214">
          <cell r="C214" t="str">
            <v>Atap polycarbonate</v>
          </cell>
          <cell r="E214" t="str">
            <v>m2</v>
          </cell>
          <cell r="F214">
            <v>127000</v>
          </cell>
          <cell r="G214">
            <v>125000</v>
          </cell>
          <cell r="H214">
            <v>400000</v>
          </cell>
          <cell r="M214">
            <v>400000</v>
          </cell>
        </row>
        <row r="215">
          <cell r="C215" t="str">
            <v>Baja tralis biasa (jadi)</v>
          </cell>
          <cell r="E215" t="str">
            <v>kg</v>
          </cell>
          <cell r="F215">
            <v>18200</v>
          </cell>
          <cell r="G215">
            <v>20000</v>
          </cell>
          <cell r="H215">
            <v>13000</v>
          </cell>
          <cell r="M215">
            <v>13000</v>
          </cell>
        </row>
        <row r="216">
          <cell r="C216" t="str">
            <v>Bambu tali</v>
          </cell>
          <cell r="E216" t="str">
            <v>batang</v>
          </cell>
          <cell r="F216">
            <v>7100</v>
          </cell>
          <cell r="G216">
            <v>8000</v>
          </cell>
          <cell r="M216">
            <v>0</v>
          </cell>
        </row>
        <row r="217">
          <cell r="C217" t="str">
            <v>Batako 10 x 16,5 x 40</v>
          </cell>
          <cell r="E217" t="str">
            <v>buah</v>
          </cell>
          <cell r="F217">
            <v>1950</v>
          </cell>
          <cell r="G217">
            <v>2500</v>
          </cell>
          <cell r="H217">
            <v>3000</v>
          </cell>
          <cell r="J217">
            <v>1200</v>
          </cell>
          <cell r="M217">
            <v>1200</v>
          </cell>
        </row>
        <row r="218">
          <cell r="C218" t="str">
            <v>Batu bata merah</v>
          </cell>
          <cell r="E218" t="str">
            <v>buah</v>
          </cell>
          <cell r="F218">
            <v>350</v>
          </cell>
          <cell r="G218">
            <v>450</v>
          </cell>
          <cell r="H218">
            <v>450</v>
          </cell>
          <cell r="J218">
            <v>400</v>
          </cell>
          <cell r="M218">
            <v>400</v>
          </cell>
        </row>
        <row r="219">
          <cell r="C219" t="str">
            <v>Batu belah/batu gunung</v>
          </cell>
          <cell r="E219" t="str">
            <v>m3</v>
          </cell>
          <cell r="F219">
            <v>108300</v>
          </cell>
          <cell r="G219">
            <v>110000</v>
          </cell>
          <cell r="H219">
            <v>90000</v>
          </cell>
          <cell r="I219">
            <v>120000</v>
          </cell>
          <cell r="M219">
            <v>90000</v>
          </cell>
        </row>
        <row r="220">
          <cell r="C220" t="str">
            <v>Batu cincin (20 - 25 kg)</v>
          </cell>
          <cell r="E220" t="str">
            <v>karung</v>
          </cell>
          <cell r="F220">
            <v>21700</v>
          </cell>
          <cell r="G220">
            <v>27200</v>
          </cell>
          <cell r="J220">
            <v>125000</v>
          </cell>
          <cell r="M220">
            <v>125000</v>
          </cell>
        </row>
        <row r="221">
          <cell r="C221" t="str">
            <v>Batu Gunung</v>
          </cell>
          <cell r="E221" t="str">
            <v>m3</v>
          </cell>
          <cell r="F221">
            <v>115000</v>
          </cell>
          <cell r="G221">
            <v>110000</v>
          </cell>
          <cell r="H221">
            <v>90000</v>
          </cell>
          <cell r="J221">
            <v>100000</v>
          </cell>
          <cell r="M221">
            <v>90000</v>
          </cell>
        </row>
        <row r="222">
          <cell r="C222" t="str">
            <v>Batu kali</v>
          </cell>
          <cell r="E222" t="str">
            <v>m3</v>
          </cell>
          <cell r="F222">
            <v>115000</v>
          </cell>
          <cell r="G222">
            <v>110000</v>
          </cell>
          <cell r="J222">
            <v>112500</v>
          </cell>
          <cell r="M222">
            <v>112500</v>
          </cell>
        </row>
        <row r="223">
          <cell r="C223" t="str">
            <v>Batu pecah 10-15 cm</v>
          </cell>
          <cell r="E223" t="str">
            <v>m3</v>
          </cell>
          <cell r="F223">
            <v>152600</v>
          </cell>
          <cell r="G223">
            <v>150000</v>
          </cell>
          <cell r="I223">
            <v>195000</v>
          </cell>
          <cell r="M223">
            <v>195000</v>
          </cell>
        </row>
        <row r="224">
          <cell r="C224" t="str">
            <v>Batu pecah 15-20 cm</v>
          </cell>
          <cell r="E224" t="str">
            <v>m3</v>
          </cell>
          <cell r="F224">
            <v>150000</v>
          </cell>
          <cell r="G224" t="e">
            <v>#N/A</v>
          </cell>
          <cell r="H224">
            <v>95000</v>
          </cell>
          <cell r="I224">
            <v>192500</v>
          </cell>
          <cell r="M224">
            <v>95000</v>
          </cell>
        </row>
        <row r="225">
          <cell r="C225" t="str">
            <v>Batu pecah 0,5-1 cm crusher</v>
          </cell>
          <cell r="E225" t="str">
            <v>m3</v>
          </cell>
          <cell r="F225">
            <v>147100</v>
          </cell>
          <cell r="G225">
            <v>183900</v>
          </cell>
          <cell r="I225">
            <v>185000</v>
          </cell>
          <cell r="M225">
            <v>185000</v>
          </cell>
        </row>
        <row r="226">
          <cell r="C226" t="str">
            <v>Batu pecah 1-2 cm crusher</v>
          </cell>
          <cell r="E226" t="str">
            <v>m3</v>
          </cell>
          <cell r="F226">
            <v>190800</v>
          </cell>
          <cell r="G226">
            <v>162500</v>
          </cell>
          <cell r="I226">
            <v>175000</v>
          </cell>
          <cell r="M226">
            <v>175000</v>
          </cell>
        </row>
        <row r="227">
          <cell r="C227" t="str">
            <v>Batu pecah 1-2 cm manual</v>
          </cell>
          <cell r="E227" t="str">
            <v>m3</v>
          </cell>
          <cell r="F227">
            <v>160700</v>
          </cell>
          <cell r="G227">
            <v>175000</v>
          </cell>
          <cell r="I227">
            <v>170000</v>
          </cell>
          <cell r="M227">
            <v>170000</v>
          </cell>
        </row>
        <row r="228">
          <cell r="C228" t="str">
            <v>Batu pecah 2-3 cm crusher</v>
          </cell>
          <cell r="E228" t="str">
            <v>m3</v>
          </cell>
          <cell r="F228">
            <v>161800</v>
          </cell>
          <cell r="G228">
            <v>180000</v>
          </cell>
          <cell r="I228">
            <v>205000</v>
          </cell>
          <cell r="M228">
            <v>205000</v>
          </cell>
        </row>
        <row r="229">
          <cell r="C229" t="str">
            <v>Batu pecah 2-3 cm manual</v>
          </cell>
          <cell r="E229" t="str">
            <v>m3</v>
          </cell>
          <cell r="F229">
            <v>132700</v>
          </cell>
          <cell r="G229">
            <v>150000</v>
          </cell>
          <cell r="I229">
            <v>167000</v>
          </cell>
          <cell r="M229">
            <v>167000</v>
          </cell>
        </row>
        <row r="230">
          <cell r="C230" t="str">
            <v>Batu pecah 3-5 cm crusher</v>
          </cell>
          <cell r="E230" t="str">
            <v>m3</v>
          </cell>
          <cell r="F230">
            <v>146400</v>
          </cell>
          <cell r="G230">
            <v>170000</v>
          </cell>
          <cell r="I230">
            <v>190000</v>
          </cell>
          <cell r="M230">
            <v>190000</v>
          </cell>
        </row>
        <row r="231">
          <cell r="C231" t="str">
            <v>Batu pecah 3-5 cm manual</v>
          </cell>
          <cell r="E231" t="str">
            <v>m3</v>
          </cell>
          <cell r="F231">
            <v>126900</v>
          </cell>
          <cell r="G231">
            <v>130000</v>
          </cell>
          <cell r="I231">
            <v>140000</v>
          </cell>
          <cell r="M231">
            <v>140000</v>
          </cell>
        </row>
        <row r="232">
          <cell r="C232" t="str">
            <v>Batu pecah 5-7 cm manual</v>
          </cell>
          <cell r="E232" t="str">
            <v>m3</v>
          </cell>
          <cell r="F232">
            <v>115400</v>
          </cell>
          <cell r="G232">
            <v>120000</v>
          </cell>
          <cell r="I232">
            <v>125000</v>
          </cell>
          <cell r="M232">
            <v>125000</v>
          </cell>
        </row>
        <row r="233">
          <cell r="C233" t="str">
            <v>Batu pecah 7-10 cm</v>
          </cell>
          <cell r="E233" t="str">
            <v>m3</v>
          </cell>
          <cell r="F233">
            <v>159900</v>
          </cell>
          <cell r="G233">
            <v>125000</v>
          </cell>
          <cell r="I233">
            <v>130000</v>
          </cell>
          <cell r="M233">
            <v>130000</v>
          </cell>
        </row>
        <row r="234">
          <cell r="C234" t="str">
            <v>Batu tempel candi 10 x 20</v>
          </cell>
          <cell r="E234" t="str">
            <v>m2</v>
          </cell>
          <cell r="F234">
            <v>79900</v>
          </cell>
          <cell r="G234">
            <v>80000</v>
          </cell>
          <cell r="M234">
            <v>0</v>
          </cell>
        </row>
        <row r="235">
          <cell r="C235" t="str">
            <v>Batu tempel candi 15 x 30</v>
          </cell>
          <cell r="E235" t="str">
            <v>m2</v>
          </cell>
          <cell r="F235">
            <v>94500</v>
          </cell>
          <cell r="G235">
            <v>100000</v>
          </cell>
          <cell r="M235">
            <v>0</v>
          </cell>
        </row>
        <row r="236">
          <cell r="C236" t="str">
            <v>Batu tempel candi 20 x 40</v>
          </cell>
          <cell r="E236" t="str">
            <v>m2</v>
          </cell>
          <cell r="F236">
            <v>109000</v>
          </cell>
          <cell r="G236">
            <v>110000</v>
          </cell>
          <cell r="M236">
            <v>0</v>
          </cell>
        </row>
        <row r="237">
          <cell r="C237" t="str">
            <v>Batu tempel granit 10 x 20</v>
          </cell>
          <cell r="E237" t="str">
            <v>m2</v>
          </cell>
          <cell r="F237">
            <v>94500</v>
          </cell>
          <cell r="G237">
            <v>100000</v>
          </cell>
          <cell r="M237">
            <v>0</v>
          </cell>
        </row>
        <row r="238">
          <cell r="C238" t="str">
            <v>Batu tempel granit 15 x 30</v>
          </cell>
          <cell r="E238" t="str">
            <v>m2</v>
          </cell>
          <cell r="F238">
            <v>109000</v>
          </cell>
          <cell r="G238">
            <v>110000</v>
          </cell>
          <cell r="M238">
            <v>0</v>
          </cell>
        </row>
        <row r="239">
          <cell r="C239" t="str">
            <v>Batu tempel granit 20 x 40</v>
          </cell>
          <cell r="E239" t="str">
            <v>m2</v>
          </cell>
          <cell r="F239">
            <v>123500</v>
          </cell>
          <cell r="G239">
            <v>125000</v>
          </cell>
          <cell r="M239">
            <v>0</v>
          </cell>
        </row>
        <row r="240">
          <cell r="C240" t="str">
            <v>Batu tempel Karangsambung 10 x 20</v>
          </cell>
          <cell r="E240" t="str">
            <v>m2</v>
          </cell>
          <cell r="F240">
            <v>54500</v>
          </cell>
          <cell r="G240">
            <v>60000</v>
          </cell>
          <cell r="M240">
            <v>0</v>
          </cell>
        </row>
        <row r="241">
          <cell r="C241" t="str">
            <v>Batu tempel Karangsambung 15 x 30</v>
          </cell>
          <cell r="E241" t="str">
            <v>m2</v>
          </cell>
          <cell r="F241">
            <v>65400</v>
          </cell>
          <cell r="G241">
            <v>70000</v>
          </cell>
          <cell r="M241">
            <v>0</v>
          </cell>
        </row>
        <row r="242">
          <cell r="C242" t="str">
            <v>Batu tempel Karangsambung 20 x 40</v>
          </cell>
          <cell r="E242" t="str">
            <v>m2</v>
          </cell>
          <cell r="F242">
            <v>72600</v>
          </cell>
          <cell r="G242">
            <v>75000</v>
          </cell>
          <cell r="M242">
            <v>0</v>
          </cell>
        </row>
        <row r="243">
          <cell r="C243" t="str">
            <v>Batu tempel Palimanan 10 x 20</v>
          </cell>
          <cell r="E243" t="str">
            <v>m2</v>
          </cell>
          <cell r="F243">
            <v>87100</v>
          </cell>
          <cell r="G243">
            <v>95000</v>
          </cell>
          <cell r="M243">
            <v>0</v>
          </cell>
        </row>
        <row r="244">
          <cell r="C244" t="str">
            <v>Batu tempel Palimanan 15 x 30</v>
          </cell>
          <cell r="E244" t="str">
            <v>m2</v>
          </cell>
          <cell r="F244">
            <v>94500</v>
          </cell>
          <cell r="G244">
            <v>100000</v>
          </cell>
          <cell r="M244">
            <v>0</v>
          </cell>
        </row>
        <row r="245">
          <cell r="C245" t="str">
            <v>Batu tempel Palimanan 20 x 40</v>
          </cell>
          <cell r="E245" t="str">
            <v>m2</v>
          </cell>
          <cell r="F245">
            <v>101700</v>
          </cell>
          <cell r="G245">
            <v>105000</v>
          </cell>
          <cell r="M245">
            <v>0</v>
          </cell>
        </row>
        <row r="246">
          <cell r="C246" t="str">
            <v>Batu tempel rai 10 x 20</v>
          </cell>
          <cell r="E246" t="str">
            <v>m2</v>
          </cell>
          <cell r="F246">
            <v>61700</v>
          </cell>
          <cell r="G246">
            <v>65000</v>
          </cell>
          <cell r="M246">
            <v>0</v>
          </cell>
        </row>
        <row r="247">
          <cell r="C247" t="str">
            <v>Batu tempel rai 15 x 30</v>
          </cell>
          <cell r="E247" t="str">
            <v>m2</v>
          </cell>
          <cell r="F247">
            <v>69000</v>
          </cell>
          <cell r="G247">
            <v>75000</v>
          </cell>
          <cell r="M247">
            <v>0</v>
          </cell>
        </row>
        <row r="248">
          <cell r="C248" t="str">
            <v>Batu tempel rai 20 x 40</v>
          </cell>
          <cell r="E248" t="str">
            <v>m2</v>
          </cell>
          <cell r="F248">
            <v>79900</v>
          </cell>
          <cell r="G248">
            <v>85000</v>
          </cell>
          <cell r="M248">
            <v>0</v>
          </cell>
        </row>
        <row r="249">
          <cell r="C249" t="str">
            <v>Batu tempel rai tak beraturan</v>
          </cell>
          <cell r="E249" t="str">
            <v>m2</v>
          </cell>
          <cell r="F249">
            <v>29000</v>
          </cell>
          <cell r="G249">
            <v>35000</v>
          </cell>
          <cell r="M249">
            <v>0</v>
          </cell>
        </row>
        <row r="250">
          <cell r="C250" t="str">
            <v>Besi tempa (jadi)</v>
          </cell>
          <cell r="E250" t="str">
            <v>kg</v>
          </cell>
          <cell r="F250">
            <v>22300</v>
          </cell>
          <cell r="G250">
            <v>25000</v>
          </cell>
          <cell r="H250">
            <v>13000</v>
          </cell>
          <cell r="M250">
            <v>13000</v>
          </cell>
        </row>
        <row r="251">
          <cell r="C251" t="str">
            <v>Coating batu tempel (7 m2)</v>
          </cell>
          <cell r="E251" t="str">
            <v>liter</v>
          </cell>
          <cell r="F251">
            <v>69900</v>
          </cell>
          <cell r="G251">
            <v>80000</v>
          </cell>
          <cell r="H251">
            <v>60000</v>
          </cell>
          <cell r="M251">
            <v>60000</v>
          </cell>
        </row>
        <row r="252">
          <cell r="C252" t="str">
            <v>Daun jendela aluminium komplit (terpasang)</v>
          </cell>
          <cell r="E252" t="str">
            <v>buah</v>
          </cell>
          <cell r="F252">
            <v>279600</v>
          </cell>
          <cell r="G252">
            <v>279600</v>
          </cell>
          <cell r="J252">
            <v>112500</v>
          </cell>
          <cell r="M252">
            <v>112500</v>
          </cell>
        </row>
        <row r="253">
          <cell r="C253" t="str">
            <v>Daun pintu aluminium komplit (terpasang)</v>
          </cell>
          <cell r="E253" t="str">
            <v>buah</v>
          </cell>
          <cell r="F253">
            <v>699200</v>
          </cell>
          <cell r="G253">
            <v>699200</v>
          </cell>
          <cell r="J253">
            <v>225000</v>
          </cell>
          <cell r="M253">
            <v>225000</v>
          </cell>
        </row>
        <row r="254">
          <cell r="C254" t="str">
            <v>Fiber Glass</v>
          </cell>
          <cell r="E254" t="str">
            <v>lembar</v>
          </cell>
          <cell r="F254">
            <v>125800</v>
          </cell>
          <cell r="G254">
            <v>125800</v>
          </cell>
          <cell r="J254">
            <v>30000</v>
          </cell>
          <cell r="M254">
            <v>30000</v>
          </cell>
        </row>
        <row r="255">
          <cell r="C255" t="str">
            <v>Gazon / kanstin 30 x 50 x 15</v>
          </cell>
          <cell r="E255" t="str">
            <v>buah</v>
          </cell>
          <cell r="F255">
            <v>9700</v>
          </cell>
          <cell r="G255">
            <v>12200</v>
          </cell>
          <cell r="M255">
            <v>0</v>
          </cell>
        </row>
        <row r="256">
          <cell r="C256" t="str">
            <v>Genteng krepus</v>
          </cell>
          <cell r="E256" t="str">
            <v>buah</v>
          </cell>
          <cell r="F256">
            <v>2500</v>
          </cell>
          <cell r="G256">
            <v>2000</v>
          </cell>
          <cell r="J256">
            <v>3000</v>
          </cell>
          <cell r="M256">
            <v>3000</v>
          </cell>
        </row>
        <row r="257">
          <cell r="C257" t="str">
            <v>Genteng krepus Badongan / ujung gazur</v>
          </cell>
          <cell r="E257" t="str">
            <v>buah</v>
          </cell>
          <cell r="F257">
            <v>6000</v>
          </cell>
          <cell r="G257">
            <v>25000</v>
          </cell>
          <cell r="M257">
            <v>0</v>
          </cell>
        </row>
        <row r="258">
          <cell r="C258" t="str">
            <v>Genteng krepus glazur</v>
          </cell>
          <cell r="E258" t="str">
            <v>buah</v>
          </cell>
          <cell r="F258">
            <v>5750</v>
          </cell>
          <cell r="G258">
            <v>6000</v>
          </cell>
          <cell r="M258">
            <v>0</v>
          </cell>
        </row>
        <row r="259">
          <cell r="C259" t="str">
            <v>Genteng krepus 3 W Glazur</v>
          </cell>
          <cell r="E259" t="str">
            <v>buah</v>
          </cell>
          <cell r="F259">
            <v>50800</v>
          </cell>
          <cell r="G259">
            <v>55000</v>
          </cell>
          <cell r="M259">
            <v>0</v>
          </cell>
        </row>
        <row r="260">
          <cell r="C260" t="str">
            <v>Genteng krepus 3 W</v>
          </cell>
          <cell r="E260" t="str">
            <v>buah</v>
          </cell>
          <cell r="F260">
            <v>54500</v>
          </cell>
          <cell r="G260">
            <v>35000</v>
          </cell>
          <cell r="M260">
            <v>0</v>
          </cell>
        </row>
        <row r="261">
          <cell r="C261" t="str">
            <v>Genteng krepus bulat</v>
          </cell>
          <cell r="E261" t="str">
            <v>buah</v>
          </cell>
          <cell r="F261">
            <v>3500</v>
          </cell>
          <cell r="G261">
            <v>2000</v>
          </cell>
          <cell r="J261">
            <v>5000</v>
          </cell>
          <cell r="M261">
            <v>5000</v>
          </cell>
        </row>
        <row r="262">
          <cell r="C262" t="str">
            <v>Genteng krepus Mahkota/tengah glazur</v>
          </cell>
          <cell r="E262" t="str">
            <v>buah</v>
          </cell>
          <cell r="F262">
            <v>218100</v>
          </cell>
          <cell r="G262">
            <v>50000</v>
          </cell>
          <cell r="M262">
            <v>0</v>
          </cell>
        </row>
        <row r="263">
          <cell r="C263" t="str">
            <v>Genteng krepus papak/lancip</v>
          </cell>
          <cell r="E263" t="str">
            <v>buah</v>
          </cell>
          <cell r="F263">
            <v>2100</v>
          </cell>
          <cell r="G263">
            <v>2000</v>
          </cell>
          <cell r="J263">
            <v>4500</v>
          </cell>
          <cell r="M263">
            <v>4500</v>
          </cell>
        </row>
        <row r="264">
          <cell r="C264" t="str">
            <v>Genteng krepus ujung</v>
          </cell>
          <cell r="E264" t="str">
            <v>buah</v>
          </cell>
          <cell r="F264">
            <v>32600</v>
          </cell>
          <cell r="G264">
            <v>12500</v>
          </cell>
          <cell r="M264">
            <v>0</v>
          </cell>
        </row>
        <row r="265">
          <cell r="C265" t="str">
            <v>Genteng krepus ujung glazur</v>
          </cell>
          <cell r="E265" t="str">
            <v>buah</v>
          </cell>
          <cell r="F265">
            <v>36300</v>
          </cell>
          <cell r="G265">
            <v>25000</v>
          </cell>
          <cell r="J265">
            <v>1200</v>
          </cell>
          <cell r="M265">
            <v>1200</v>
          </cell>
        </row>
        <row r="266">
          <cell r="C266" t="str">
            <v>Genteng Magase</v>
          </cell>
          <cell r="E266" t="str">
            <v>buah</v>
          </cell>
          <cell r="F266">
            <v>850</v>
          </cell>
          <cell r="G266">
            <v>1100</v>
          </cell>
          <cell r="M266">
            <v>0</v>
          </cell>
        </row>
        <row r="267">
          <cell r="C267" t="str">
            <v>Genteng Magaze glazur</v>
          </cell>
          <cell r="E267" t="str">
            <v>buah</v>
          </cell>
          <cell r="F267">
            <v>2100</v>
          </cell>
          <cell r="G267">
            <v>2800</v>
          </cell>
          <cell r="M267">
            <v>0</v>
          </cell>
        </row>
        <row r="268">
          <cell r="C268" t="str">
            <v>Genteng Morando biasa</v>
          </cell>
          <cell r="E268" t="str">
            <v>buah</v>
          </cell>
          <cell r="F268">
            <v>1000</v>
          </cell>
          <cell r="G268">
            <v>1500</v>
          </cell>
          <cell r="J268">
            <v>1300</v>
          </cell>
          <cell r="M268">
            <v>1300</v>
          </cell>
        </row>
        <row r="269">
          <cell r="C269" t="str">
            <v>Genteng Morando glazur</v>
          </cell>
          <cell r="E269" t="str">
            <v>buah</v>
          </cell>
          <cell r="F269">
            <v>2800</v>
          </cell>
          <cell r="G269">
            <v>3500</v>
          </cell>
          <cell r="M269">
            <v>0</v>
          </cell>
        </row>
        <row r="270">
          <cell r="C270" t="str">
            <v>Genteng Morando Warna Maron</v>
          </cell>
          <cell r="E270" t="str">
            <v>buah</v>
          </cell>
          <cell r="F270">
            <v>3900</v>
          </cell>
          <cell r="G270">
            <v>3500</v>
          </cell>
          <cell r="M270">
            <v>0</v>
          </cell>
        </row>
        <row r="271">
          <cell r="C271" t="str">
            <v>Genteng Plentong</v>
          </cell>
          <cell r="E271" t="str">
            <v>buah</v>
          </cell>
          <cell r="F271">
            <v>750</v>
          </cell>
          <cell r="G271">
            <v>1000</v>
          </cell>
          <cell r="J271">
            <v>100</v>
          </cell>
          <cell r="M271">
            <v>100</v>
          </cell>
        </row>
        <row r="272">
          <cell r="C272" t="str">
            <v>Genteng Pres Kodok</v>
          </cell>
          <cell r="E272" t="str">
            <v>buah</v>
          </cell>
          <cell r="F272">
            <v>600</v>
          </cell>
          <cell r="G272">
            <v>1000</v>
          </cell>
          <cell r="J272">
            <v>1100</v>
          </cell>
          <cell r="M272">
            <v>1100</v>
          </cell>
        </row>
        <row r="273">
          <cell r="C273" t="str">
            <v>Genteng Vlams</v>
          </cell>
          <cell r="E273" t="str">
            <v>buah</v>
          </cell>
          <cell r="F273">
            <v>525</v>
          </cell>
          <cell r="G273">
            <v>650</v>
          </cell>
          <cell r="J273">
            <v>800</v>
          </cell>
          <cell r="M273">
            <v>800</v>
          </cell>
        </row>
        <row r="274">
          <cell r="C274" t="str">
            <v>Gorong-gorong diameter 20</v>
          </cell>
          <cell r="E274" t="str">
            <v>m1</v>
          </cell>
          <cell r="F274">
            <v>38800</v>
          </cell>
          <cell r="G274">
            <v>40000</v>
          </cell>
          <cell r="J274">
            <v>50000</v>
          </cell>
          <cell r="M274">
            <v>50000</v>
          </cell>
        </row>
        <row r="275">
          <cell r="C275" t="str">
            <v>Gorong-gorong diameter 30</v>
          </cell>
          <cell r="E275" t="str">
            <v>m1</v>
          </cell>
          <cell r="F275">
            <v>54900</v>
          </cell>
          <cell r="G275">
            <v>60000</v>
          </cell>
          <cell r="J275">
            <v>70000</v>
          </cell>
          <cell r="M275">
            <v>70000</v>
          </cell>
        </row>
        <row r="276">
          <cell r="C276" t="str">
            <v>Gorong-gorong diameter 40</v>
          </cell>
          <cell r="E276" t="str">
            <v>m1</v>
          </cell>
          <cell r="F276">
            <v>67100</v>
          </cell>
          <cell r="G276">
            <v>70000</v>
          </cell>
          <cell r="J276">
            <v>90000</v>
          </cell>
          <cell r="M276">
            <v>90000</v>
          </cell>
        </row>
        <row r="277">
          <cell r="C277" t="str">
            <v>Gorong-gorong diameter 60</v>
          </cell>
          <cell r="E277" t="str">
            <v>m1</v>
          </cell>
          <cell r="F277">
            <v>102450</v>
          </cell>
          <cell r="G277">
            <v>115000</v>
          </cell>
          <cell r="J277">
            <v>120000</v>
          </cell>
          <cell r="M277">
            <v>120000</v>
          </cell>
        </row>
        <row r="278">
          <cell r="C278" t="str">
            <v>Gorong-gorong diameter 80</v>
          </cell>
          <cell r="E278" t="str">
            <v>m1</v>
          </cell>
          <cell r="F278">
            <v>125800</v>
          </cell>
          <cell r="G278">
            <v>165000</v>
          </cell>
          <cell r="J278">
            <v>130000</v>
          </cell>
          <cell r="M278">
            <v>130000</v>
          </cell>
        </row>
        <row r="279">
          <cell r="C279" t="str">
            <v>Gorong-gorong diameter 100</v>
          </cell>
          <cell r="E279" t="str">
            <v>m1</v>
          </cell>
          <cell r="F279">
            <v>141100</v>
          </cell>
          <cell r="G279">
            <v>200000</v>
          </cell>
          <cell r="M279">
            <v>0</v>
          </cell>
        </row>
        <row r="280">
          <cell r="C280" t="str">
            <v>Kapur pasang</v>
          </cell>
          <cell r="E280" t="str">
            <v>m3</v>
          </cell>
          <cell r="F280">
            <v>157700</v>
          </cell>
          <cell r="G280">
            <v>215000</v>
          </cell>
          <cell r="J280">
            <v>150000</v>
          </cell>
          <cell r="M280">
            <v>150000</v>
          </cell>
        </row>
        <row r="281">
          <cell r="C281" t="str">
            <v>Kayu Ø 8/ 4 m</v>
          </cell>
          <cell r="E281" t="str">
            <v>btg</v>
          </cell>
          <cell r="F281">
            <v>10000</v>
          </cell>
          <cell r="G281">
            <v>0</v>
          </cell>
          <cell r="M281">
            <v>0</v>
          </cell>
        </row>
        <row r="282">
          <cell r="C282" t="str">
            <v>Kayu bakar</v>
          </cell>
          <cell r="E282" t="str">
            <v>m3</v>
          </cell>
          <cell r="F282">
            <v>72900</v>
          </cell>
          <cell r="G282">
            <v>75000</v>
          </cell>
          <cell r="J282">
            <v>75000</v>
          </cell>
          <cell r="M282">
            <v>75000</v>
          </cell>
        </row>
        <row r="283">
          <cell r="C283" t="str">
            <v>Kayu Begisting</v>
          </cell>
          <cell r="E283" t="str">
            <v>m3</v>
          </cell>
          <cell r="F283">
            <v>987600</v>
          </cell>
          <cell r="G283">
            <v>1000000</v>
          </cell>
          <cell r="J283">
            <v>1500000</v>
          </cell>
          <cell r="M283">
            <v>1500000</v>
          </cell>
        </row>
        <row r="284">
          <cell r="C284" t="str">
            <v>Kayu damar laut</v>
          </cell>
          <cell r="E284" t="str">
            <v>m3</v>
          </cell>
          <cell r="F284">
            <v>6000000</v>
          </cell>
          <cell r="G284">
            <v>8000000</v>
          </cell>
          <cell r="M284">
            <v>0</v>
          </cell>
        </row>
        <row r="285">
          <cell r="C285" t="str">
            <v>Kayu glugu tua</v>
          </cell>
          <cell r="E285" t="str">
            <v>m3</v>
          </cell>
          <cell r="F285">
            <v>2007600</v>
          </cell>
          <cell r="G285">
            <v>2300000</v>
          </cell>
          <cell r="M285">
            <v>0</v>
          </cell>
        </row>
        <row r="286">
          <cell r="C286" t="str">
            <v>Kayu jati lokal mutu I</v>
          </cell>
          <cell r="E286" t="str">
            <v>m3</v>
          </cell>
          <cell r="F286">
            <v>5405700</v>
          </cell>
          <cell r="G286">
            <v>6250000</v>
          </cell>
          <cell r="M286">
            <v>0</v>
          </cell>
        </row>
        <row r="287">
          <cell r="C287" t="str">
            <v>Kayu kamper</v>
          </cell>
          <cell r="E287" t="str">
            <v>m3</v>
          </cell>
          <cell r="F287">
            <v>5200000</v>
          </cell>
          <cell r="G287">
            <v>7500000</v>
          </cell>
          <cell r="M287">
            <v>0</v>
          </cell>
        </row>
        <row r="288">
          <cell r="C288" t="str">
            <v>Kayu kruwing</v>
          </cell>
          <cell r="E288" t="str">
            <v>m3</v>
          </cell>
          <cell r="F288">
            <v>4500000</v>
          </cell>
          <cell r="G288">
            <v>5000000</v>
          </cell>
          <cell r="M288">
            <v>0</v>
          </cell>
        </row>
        <row r="289">
          <cell r="C289" t="str">
            <v>Kayu mranti</v>
          </cell>
          <cell r="E289" t="str">
            <v>m3</v>
          </cell>
          <cell r="F289">
            <v>3972400</v>
          </cell>
          <cell r="G289">
            <v>3750000</v>
          </cell>
          <cell r="M289">
            <v>0</v>
          </cell>
        </row>
        <row r="290">
          <cell r="C290" t="str">
            <v>Kayu tahun</v>
          </cell>
          <cell r="E290" t="str">
            <v>m3</v>
          </cell>
          <cell r="F290">
            <v>1146700</v>
          </cell>
          <cell r="G290">
            <v>1500000</v>
          </cell>
          <cell r="M290">
            <v>0</v>
          </cell>
        </row>
        <row r="291">
          <cell r="C291" t="str">
            <v>Kayu bengkirai</v>
          </cell>
          <cell r="E291" t="str">
            <v>m3</v>
          </cell>
          <cell r="F291">
            <v>72900</v>
          </cell>
          <cell r="G291">
            <v>7500000</v>
          </cell>
          <cell r="M291">
            <v>0</v>
          </cell>
        </row>
        <row r="292">
          <cell r="C292" t="str">
            <v>Kerikil sungai</v>
          </cell>
          <cell r="E292" t="str">
            <v>m3</v>
          </cell>
          <cell r="F292">
            <v>101700</v>
          </cell>
          <cell r="G292">
            <v>101700</v>
          </cell>
          <cell r="M292">
            <v>0</v>
          </cell>
        </row>
        <row r="293">
          <cell r="C293" t="str">
            <v>Kerikil sungai ayak tanpa pasir</v>
          </cell>
          <cell r="E293" t="str">
            <v>m3</v>
          </cell>
          <cell r="F293">
            <v>87100</v>
          </cell>
          <cell r="G293">
            <v>87100</v>
          </cell>
          <cell r="J293">
            <v>90000</v>
          </cell>
          <cell r="M293">
            <v>90000</v>
          </cell>
        </row>
        <row r="294">
          <cell r="C294" t="str">
            <v>Kusen aluminium 3" (terpasang)</v>
          </cell>
          <cell r="E294" t="str">
            <v>m1</v>
          </cell>
          <cell r="F294">
            <v>70500</v>
          </cell>
          <cell r="G294">
            <v>75000</v>
          </cell>
          <cell r="M294">
            <v>0</v>
          </cell>
        </row>
        <row r="295">
          <cell r="C295" t="str">
            <v>Krokos jagung</v>
          </cell>
          <cell r="E295" t="str">
            <v>m3</v>
          </cell>
          <cell r="F295">
            <v>90850</v>
          </cell>
          <cell r="G295">
            <v>100000</v>
          </cell>
          <cell r="I295">
            <v>120000</v>
          </cell>
          <cell r="J295">
            <v>95000</v>
          </cell>
          <cell r="M295">
            <v>95000</v>
          </cell>
        </row>
        <row r="296">
          <cell r="C296" t="str">
            <v>Pagar besi cor (terpasang)</v>
          </cell>
          <cell r="E296" t="str">
            <v>m2</v>
          </cell>
          <cell r="F296">
            <v>317300</v>
          </cell>
          <cell r="G296">
            <v>317300</v>
          </cell>
          <cell r="M296">
            <v>0</v>
          </cell>
        </row>
        <row r="297">
          <cell r="C297" t="str">
            <v>Pagar besi tempa (terpasang)</v>
          </cell>
          <cell r="E297" t="str">
            <v>m2</v>
          </cell>
          <cell r="F297">
            <v>423300</v>
          </cell>
          <cell r="G297">
            <v>423300</v>
          </cell>
          <cell r="M297">
            <v>0</v>
          </cell>
        </row>
        <row r="298">
          <cell r="C298" t="str">
            <v>Papan suri-suri kayu Kalimantan</v>
          </cell>
          <cell r="E298" t="str">
            <v>m3</v>
          </cell>
          <cell r="F298">
            <v>2162000</v>
          </cell>
          <cell r="G298">
            <v>2500000</v>
          </cell>
          <cell r="M298">
            <v>0</v>
          </cell>
        </row>
        <row r="299">
          <cell r="C299" t="str">
            <v>Papan talang kayu mranti</v>
          </cell>
          <cell r="E299" t="str">
            <v>m2</v>
          </cell>
          <cell r="F299">
            <v>39400</v>
          </cell>
          <cell r="G299">
            <v>2500000</v>
          </cell>
          <cell r="M299">
            <v>0</v>
          </cell>
        </row>
        <row r="300">
          <cell r="C300" t="str">
            <v>Pasir beton</v>
          </cell>
          <cell r="E300" t="str">
            <v>m3</v>
          </cell>
          <cell r="F300">
            <v>76400</v>
          </cell>
          <cell r="G300">
            <v>100000</v>
          </cell>
          <cell r="I300">
            <v>110000</v>
          </cell>
          <cell r="J300">
            <v>100000</v>
          </cell>
          <cell r="M300">
            <v>100000</v>
          </cell>
        </row>
        <row r="301">
          <cell r="C301" t="str">
            <v>Pasir pasang</v>
          </cell>
          <cell r="E301" t="str">
            <v>m3</v>
          </cell>
          <cell r="F301">
            <v>76400</v>
          </cell>
          <cell r="G301">
            <v>100000</v>
          </cell>
          <cell r="I301">
            <v>110000</v>
          </cell>
          <cell r="J301">
            <v>97500</v>
          </cell>
          <cell r="M301">
            <v>97500</v>
          </cell>
        </row>
        <row r="302">
          <cell r="C302" t="str">
            <v>Pasir urug / timbun</v>
          </cell>
          <cell r="E302" t="str">
            <v>m3</v>
          </cell>
          <cell r="F302">
            <v>60000</v>
          </cell>
          <cell r="G302">
            <v>60000</v>
          </cell>
          <cell r="I302">
            <v>65000</v>
          </cell>
          <cell r="J302">
            <v>65000</v>
          </cell>
          <cell r="M302">
            <v>65000</v>
          </cell>
        </row>
        <row r="303">
          <cell r="C303" t="str">
            <v>Paving blok sakura polos</v>
          </cell>
          <cell r="E303" t="str">
            <v>m2</v>
          </cell>
          <cell r="F303">
            <v>26600</v>
          </cell>
          <cell r="G303">
            <v>29000</v>
          </cell>
          <cell r="J303">
            <v>27000</v>
          </cell>
          <cell r="M303">
            <v>27000</v>
          </cell>
        </row>
        <row r="304">
          <cell r="C304" t="str">
            <v>Paving blok sakura warna</v>
          </cell>
          <cell r="E304" t="str">
            <v>m2</v>
          </cell>
          <cell r="F304">
            <v>26500</v>
          </cell>
          <cell r="G304">
            <v>30000</v>
          </cell>
          <cell r="J304">
            <v>35000</v>
          </cell>
          <cell r="M304">
            <v>35000</v>
          </cell>
        </row>
        <row r="305">
          <cell r="C305" t="str">
            <v>Paving blok segi 4, t=8cm</v>
          </cell>
          <cell r="E305" t="str">
            <v>m2</v>
          </cell>
          <cell r="F305">
            <v>40400</v>
          </cell>
          <cell r="G305">
            <v>44000</v>
          </cell>
          <cell r="J305">
            <v>40000</v>
          </cell>
          <cell r="M305">
            <v>40000</v>
          </cell>
        </row>
        <row r="306">
          <cell r="C306" t="str">
            <v>Paving blok segi 6, t=8 cm</v>
          </cell>
          <cell r="E306" t="str">
            <v>m2</v>
          </cell>
          <cell r="F306">
            <v>35600</v>
          </cell>
          <cell r="G306">
            <v>28000</v>
          </cell>
          <cell r="H306">
            <v>60000</v>
          </cell>
          <cell r="J306">
            <v>45000</v>
          </cell>
          <cell r="M306">
            <v>45000</v>
          </cell>
        </row>
        <row r="307">
          <cell r="C307" t="str">
            <v>Paving blok segi 6 warna</v>
          </cell>
          <cell r="E307" t="str">
            <v>m2</v>
          </cell>
          <cell r="F307">
            <v>30800</v>
          </cell>
          <cell r="G307">
            <v>33000</v>
          </cell>
          <cell r="J307">
            <v>33000</v>
          </cell>
          <cell r="M307">
            <v>33000</v>
          </cell>
        </row>
        <row r="308">
          <cell r="C308" t="str">
            <v>Pintu besi Folding Gate (tepasang)</v>
          </cell>
          <cell r="E308" t="str">
            <v>m2</v>
          </cell>
          <cell r="F308">
            <v>540100</v>
          </cell>
          <cell r="G308">
            <v>545000</v>
          </cell>
          <cell r="J308">
            <v>12000</v>
          </cell>
          <cell r="M308">
            <v>12000</v>
          </cell>
        </row>
        <row r="309">
          <cell r="C309" t="str">
            <v>Pintu besi lipat (terpasang)</v>
          </cell>
          <cell r="E309" t="str">
            <v>m2</v>
          </cell>
          <cell r="F309">
            <v>493800</v>
          </cell>
          <cell r="G309">
            <v>495000</v>
          </cell>
          <cell r="M309">
            <v>0</v>
          </cell>
        </row>
        <row r="310">
          <cell r="C310" t="str">
            <v>Pintu besi tempa (terpasang)</v>
          </cell>
          <cell r="E310" t="str">
            <v>m2</v>
          </cell>
          <cell r="F310">
            <v>423300</v>
          </cell>
          <cell r="G310">
            <v>450000</v>
          </cell>
          <cell r="M310">
            <v>0</v>
          </cell>
        </row>
        <row r="311">
          <cell r="C311" t="str">
            <v>Plepet pyan kayu meranti/profil</v>
          </cell>
          <cell r="E311" t="str">
            <v>buah</v>
          </cell>
          <cell r="F311">
            <v>9750</v>
          </cell>
          <cell r="G311">
            <v>9750</v>
          </cell>
          <cell r="M311">
            <v>0</v>
          </cell>
        </row>
        <row r="312">
          <cell r="C312" t="str">
            <v>Ram aluminium</v>
          </cell>
          <cell r="E312" t="str">
            <v>m1</v>
          </cell>
          <cell r="F312">
            <v>77400</v>
          </cell>
          <cell r="G312">
            <v>77400</v>
          </cell>
          <cell r="M312">
            <v>0</v>
          </cell>
        </row>
        <row r="313">
          <cell r="C313" t="str">
            <v>Rangka atap besi Galvanis (terpasang)</v>
          </cell>
          <cell r="E313" t="str">
            <v>m2</v>
          </cell>
          <cell r="F313">
            <v>211500</v>
          </cell>
          <cell r="G313">
            <v>211500</v>
          </cell>
          <cell r="M313">
            <v>0</v>
          </cell>
        </row>
        <row r="314">
          <cell r="C314" t="str">
            <v>Rangka atap besi kanal (terpasang)</v>
          </cell>
          <cell r="E314" t="str">
            <v>m2</v>
          </cell>
          <cell r="F314">
            <v>282100</v>
          </cell>
          <cell r="G314">
            <v>282100</v>
          </cell>
          <cell r="M314">
            <v>0</v>
          </cell>
        </row>
        <row r="315">
          <cell r="C315" t="str">
            <v>Rangka atap besi tempa (terpasang)</v>
          </cell>
          <cell r="E315" t="str">
            <v>m2</v>
          </cell>
          <cell r="F315">
            <v>387900</v>
          </cell>
          <cell r="G315">
            <v>387900</v>
          </cell>
          <cell r="M315">
            <v>0</v>
          </cell>
        </row>
        <row r="316">
          <cell r="C316" t="str">
            <v>Rangka atap stainless steel (terpasang)</v>
          </cell>
          <cell r="E316" t="str">
            <v>m2</v>
          </cell>
          <cell r="F316">
            <v>282100</v>
          </cell>
          <cell r="G316">
            <v>300000</v>
          </cell>
          <cell r="M316">
            <v>0</v>
          </cell>
        </row>
        <row r="317">
          <cell r="C317" t="str">
            <v>Roling door Aluminium (terpasang)</v>
          </cell>
          <cell r="E317" t="str">
            <v>m2</v>
          </cell>
          <cell r="F317">
            <v>387900</v>
          </cell>
          <cell r="G317">
            <v>400000</v>
          </cell>
          <cell r="M317">
            <v>0</v>
          </cell>
        </row>
        <row r="318">
          <cell r="C318" t="str">
            <v>Roling door seng (terpasang)</v>
          </cell>
          <cell r="E318" t="str">
            <v>m2</v>
          </cell>
          <cell r="F318">
            <v>282100</v>
          </cell>
          <cell r="G318">
            <v>282100</v>
          </cell>
          <cell r="M318">
            <v>0</v>
          </cell>
        </row>
        <row r="319">
          <cell r="C319" t="str">
            <v>Roster 10 x 25</v>
          </cell>
          <cell r="E319" t="str">
            <v>buah</v>
          </cell>
          <cell r="F319">
            <v>1650</v>
          </cell>
          <cell r="G319">
            <v>2000</v>
          </cell>
          <cell r="J319">
            <v>3000</v>
          </cell>
          <cell r="M319">
            <v>3000</v>
          </cell>
        </row>
        <row r="320">
          <cell r="C320" t="str">
            <v>Roster batu 20 x 20</v>
          </cell>
          <cell r="E320" t="str">
            <v>buah</v>
          </cell>
          <cell r="F320">
            <v>38600</v>
          </cell>
          <cell r="G320">
            <v>38600</v>
          </cell>
          <cell r="J320">
            <v>3500</v>
          </cell>
          <cell r="M320">
            <v>3500</v>
          </cell>
        </row>
        <row r="321">
          <cell r="C321" t="str">
            <v>Roster batu 30 x 30</v>
          </cell>
          <cell r="E321" t="str">
            <v>buah</v>
          </cell>
          <cell r="F321">
            <v>49100</v>
          </cell>
          <cell r="G321">
            <v>49100</v>
          </cell>
          <cell r="J321">
            <v>5000</v>
          </cell>
          <cell r="M321">
            <v>5000</v>
          </cell>
        </row>
        <row r="322">
          <cell r="C322" t="str">
            <v>Roster Holand 30 x 14 cm</v>
          </cell>
          <cell r="E322" t="str">
            <v>buah</v>
          </cell>
          <cell r="F322">
            <v>4800</v>
          </cell>
          <cell r="G322">
            <v>5500</v>
          </cell>
          <cell r="J322">
            <v>7500</v>
          </cell>
          <cell r="M322">
            <v>7500</v>
          </cell>
        </row>
        <row r="323">
          <cell r="C323" t="str">
            <v>Roster krepyak 20 x 30</v>
          </cell>
          <cell r="E323" t="str">
            <v>buah</v>
          </cell>
          <cell r="F323">
            <v>2750</v>
          </cell>
          <cell r="G323">
            <v>3000</v>
          </cell>
          <cell r="J323">
            <v>4000</v>
          </cell>
          <cell r="M323">
            <v>4000</v>
          </cell>
        </row>
        <row r="324">
          <cell r="C324" t="str">
            <v>Roster roda 20 x 20</v>
          </cell>
          <cell r="E324" t="str">
            <v>buah</v>
          </cell>
          <cell r="F324">
            <v>2450</v>
          </cell>
          <cell r="G324">
            <v>3000</v>
          </cell>
          <cell r="J324">
            <v>4500</v>
          </cell>
          <cell r="M324">
            <v>4500</v>
          </cell>
        </row>
        <row r="325">
          <cell r="C325" t="str">
            <v>Sirtu (tak diayak)</v>
          </cell>
          <cell r="E325" t="str">
            <v>m3</v>
          </cell>
          <cell r="F325">
            <v>44000</v>
          </cell>
          <cell r="G325">
            <v>55000</v>
          </cell>
          <cell r="J325">
            <v>95000</v>
          </cell>
          <cell r="M325">
            <v>95000</v>
          </cell>
        </row>
        <row r="326">
          <cell r="C326" t="str">
            <v>Slot aluminium (terpasang)</v>
          </cell>
          <cell r="E326" t="str">
            <v>buah</v>
          </cell>
          <cell r="F326">
            <v>105600</v>
          </cell>
          <cell r="G326">
            <v>110000</v>
          </cell>
          <cell r="J326">
            <v>105000</v>
          </cell>
          <cell r="M326">
            <v>105000</v>
          </cell>
        </row>
        <row r="327">
          <cell r="C327" t="str">
            <v>Slot pintu pagar (terpasang)</v>
          </cell>
          <cell r="E327" t="str">
            <v>buah</v>
          </cell>
          <cell r="F327">
            <v>139800</v>
          </cell>
          <cell r="G327">
            <v>150000</v>
          </cell>
          <cell r="J327">
            <v>95000</v>
          </cell>
          <cell r="M327">
            <v>95000</v>
          </cell>
        </row>
        <row r="328">
          <cell r="C328" t="str">
            <v>Tanah cadas</v>
          </cell>
          <cell r="E328" t="str">
            <v>m3</v>
          </cell>
          <cell r="F328">
            <v>62200</v>
          </cell>
          <cell r="G328">
            <v>60000</v>
          </cell>
          <cell r="J328">
            <v>55000</v>
          </cell>
          <cell r="M328">
            <v>55000</v>
          </cell>
        </row>
        <row r="329">
          <cell r="C329" t="str">
            <v>Tanah urugan / timbunan</v>
          </cell>
          <cell r="E329" t="str">
            <v>m3</v>
          </cell>
          <cell r="F329">
            <v>32300</v>
          </cell>
          <cell r="G329">
            <v>40000</v>
          </cell>
          <cell r="I329">
            <v>65000</v>
          </cell>
          <cell r="J329">
            <v>75000</v>
          </cell>
          <cell r="M329">
            <v>65000</v>
          </cell>
        </row>
        <row r="330">
          <cell r="C330" t="str">
            <v>Tralis besi cor (terpasang)</v>
          </cell>
          <cell r="E330" t="str">
            <v>m2</v>
          </cell>
          <cell r="F330">
            <v>211500</v>
          </cell>
          <cell r="G330">
            <v>230000</v>
          </cell>
          <cell r="I330">
            <v>45000</v>
          </cell>
          <cell r="M330">
            <v>45000</v>
          </cell>
        </row>
        <row r="331">
          <cell r="C331" t="str">
            <v>Tralis besi tempa (terpasang)</v>
          </cell>
          <cell r="E331" t="str">
            <v>m2</v>
          </cell>
          <cell r="F331">
            <v>244500</v>
          </cell>
          <cell r="G331">
            <v>300000</v>
          </cell>
          <cell r="M331">
            <v>0</v>
          </cell>
        </row>
        <row r="332">
          <cell r="G332" t="e">
            <v>#N/A</v>
          </cell>
          <cell r="M332">
            <v>0</v>
          </cell>
        </row>
        <row r="333">
          <cell r="C333" t="str">
            <v>TAMBAHAN</v>
          </cell>
          <cell r="G333">
            <v>0</v>
          </cell>
          <cell r="M333">
            <v>0</v>
          </cell>
        </row>
        <row r="334">
          <cell r="C334" t="str">
            <v>AC Split 2 PK Panasonic Type CS-CU-C 18E K</v>
          </cell>
          <cell r="E334" t="str">
            <v>unit</v>
          </cell>
          <cell r="F334">
            <v>8609755</v>
          </cell>
          <cell r="G334">
            <v>5243900</v>
          </cell>
          <cell r="M334">
            <v>0</v>
          </cell>
        </row>
        <row r="335">
          <cell r="C335" t="str">
            <v>Alumunium Foil</v>
          </cell>
          <cell r="E335" t="str">
            <v>m2</v>
          </cell>
          <cell r="F335">
            <v>7500</v>
          </cell>
          <cell r="M335">
            <v>0</v>
          </cell>
        </row>
        <row r="336">
          <cell r="C336" t="str">
            <v>Batu Tempel Candi 10 x 10 cm</v>
          </cell>
          <cell r="E336" t="str">
            <v>m2</v>
          </cell>
          <cell r="F336">
            <v>79900</v>
          </cell>
          <cell r="M336">
            <v>0</v>
          </cell>
        </row>
        <row r="337">
          <cell r="C337" t="str">
            <v>Bok Sekring 2 Group</v>
          </cell>
          <cell r="E337" t="str">
            <v>unit</v>
          </cell>
          <cell r="F337">
            <v>95500</v>
          </cell>
          <cell r="G337">
            <v>97500</v>
          </cell>
          <cell r="M337">
            <v>0</v>
          </cell>
        </row>
        <row r="338">
          <cell r="C338" t="str">
            <v>Dolken/Bambu Ǿ 8 cm / 4 m</v>
          </cell>
          <cell r="E338" t="str">
            <v>batang</v>
          </cell>
          <cell r="F338">
            <v>10000</v>
          </cell>
          <cell r="G338">
            <v>8000</v>
          </cell>
          <cell r="J338">
            <v>7000</v>
          </cell>
          <cell r="M338">
            <v>7000</v>
          </cell>
        </row>
        <row r="339">
          <cell r="C339" t="str">
            <v>Glass wool tebal 3 cm</v>
          </cell>
          <cell r="E339" t="str">
            <v>m2</v>
          </cell>
          <cell r="F339">
            <v>50000</v>
          </cell>
          <cell r="M339">
            <v>0</v>
          </cell>
        </row>
        <row r="340">
          <cell r="C340" t="str">
            <v>Grendel Jendela Artistik</v>
          </cell>
          <cell r="E340" t="str">
            <v>bh</v>
          </cell>
          <cell r="F340">
            <v>12000</v>
          </cell>
          <cell r="G340">
            <v>9300</v>
          </cell>
          <cell r="M340">
            <v>0</v>
          </cell>
        </row>
        <row r="341">
          <cell r="C341" t="str">
            <v>Grendel Pintu Artistik</v>
          </cell>
          <cell r="E341" t="str">
            <v>bh</v>
          </cell>
          <cell r="F341">
            <v>15000</v>
          </cell>
          <cell r="G341">
            <v>9300</v>
          </cell>
          <cell r="J341">
            <v>6000</v>
          </cell>
          <cell r="M341">
            <v>6000</v>
          </cell>
        </row>
        <row r="342">
          <cell r="C342" t="str">
            <v>Grendel Pintu Tanam Artistik</v>
          </cell>
          <cell r="E342" t="str">
            <v>bh</v>
          </cell>
          <cell r="F342">
            <v>33000</v>
          </cell>
          <cell r="G342">
            <v>9300</v>
          </cell>
          <cell r="J342">
            <v>15000</v>
          </cell>
          <cell r="M342">
            <v>15000</v>
          </cell>
        </row>
        <row r="343">
          <cell r="C343" t="str">
            <v>Handel Pintu Artistik</v>
          </cell>
          <cell r="E343" t="str">
            <v>pasang</v>
          </cell>
          <cell r="F343">
            <v>180000</v>
          </cell>
          <cell r="G343">
            <v>84200</v>
          </cell>
          <cell r="J343">
            <v>120000</v>
          </cell>
          <cell r="M343">
            <v>120000</v>
          </cell>
        </row>
        <row r="344">
          <cell r="C344" t="str">
            <v>Integrated Pintu Artistik</v>
          </cell>
          <cell r="E344" t="str">
            <v xml:space="preserve">unit </v>
          </cell>
          <cell r="F344">
            <v>1000000</v>
          </cell>
          <cell r="G344">
            <v>699200</v>
          </cell>
          <cell r="M344">
            <v>0</v>
          </cell>
        </row>
        <row r="345">
          <cell r="C345" t="str">
            <v>Kunci Tanam Artistik</v>
          </cell>
          <cell r="E345" t="str">
            <v>bh</v>
          </cell>
          <cell r="F345">
            <v>90000</v>
          </cell>
          <cell r="G345">
            <v>38200</v>
          </cell>
          <cell r="M345">
            <v>0</v>
          </cell>
        </row>
        <row r="346">
          <cell r="C346" t="str">
            <v>Lampu Spot 25 Watt</v>
          </cell>
          <cell r="E346" t="str">
            <v>bh</v>
          </cell>
          <cell r="F346">
            <v>150000</v>
          </cell>
          <cell r="G346">
            <v>124000</v>
          </cell>
          <cell r="M346">
            <v>0</v>
          </cell>
        </row>
        <row r="347">
          <cell r="C347" t="str">
            <v>lampu TL 20 Watt Philips + Reflektor</v>
          </cell>
          <cell r="E347" t="str">
            <v>bh</v>
          </cell>
          <cell r="F347">
            <v>76170</v>
          </cell>
          <cell r="G347">
            <v>66900</v>
          </cell>
          <cell r="M347">
            <v>0</v>
          </cell>
        </row>
        <row r="348">
          <cell r="C348" t="str">
            <v>Lem Vinyl</v>
          </cell>
          <cell r="E348" t="str">
            <v>ltr</v>
          </cell>
          <cell r="F348">
            <v>90000</v>
          </cell>
          <cell r="G348">
            <v>44000</v>
          </cell>
          <cell r="M348">
            <v>0</v>
          </cell>
        </row>
        <row r="349">
          <cell r="C349" t="str">
            <v>List kayu Profil</v>
          </cell>
          <cell r="E349" t="str">
            <v>m'</v>
          </cell>
          <cell r="F349">
            <v>4200</v>
          </cell>
          <cell r="G349">
            <v>19100</v>
          </cell>
          <cell r="M349">
            <v>0</v>
          </cell>
        </row>
        <row r="350">
          <cell r="C350" t="str">
            <v>Minyak Begisting/Oli Bekas</v>
          </cell>
          <cell r="E350" t="str">
            <v>ltr</v>
          </cell>
          <cell r="F350">
            <v>14520</v>
          </cell>
          <cell r="G350">
            <v>14520</v>
          </cell>
          <cell r="M350">
            <v>0</v>
          </cell>
        </row>
        <row r="351">
          <cell r="C351" t="str">
            <v>Parquet Jati</v>
          </cell>
          <cell r="E351" t="str">
            <v>m2</v>
          </cell>
          <cell r="F351">
            <v>100000</v>
          </cell>
          <cell r="G351">
            <v>280500</v>
          </cell>
          <cell r="M351">
            <v>0</v>
          </cell>
        </row>
        <row r="352">
          <cell r="C352" t="str">
            <v>Partikel board 1,2 x 2,4 m tebal 1,20 cm</v>
          </cell>
          <cell r="E352" t="str">
            <v>m2</v>
          </cell>
          <cell r="F352">
            <v>60000</v>
          </cell>
          <cell r="G352">
            <v>64800</v>
          </cell>
          <cell r="M352">
            <v>0</v>
          </cell>
        </row>
        <row r="353">
          <cell r="C353" t="str">
            <v>Pralon PVC 2" AW Wavin</v>
          </cell>
          <cell r="E353" t="str">
            <v>m'</v>
          </cell>
          <cell r="F353">
            <v>21000</v>
          </cell>
          <cell r="G353">
            <v>121400</v>
          </cell>
          <cell r="M353">
            <v>0</v>
          </cell>
        </row>
        <row r="354">
          <cell r="C354" t="str">
            <v>Rumah Lampu Dinding Artistik</v>
          </cell>
          <cell r="E354" t="str">
            <v>bh</v>
          </cell>
          <cell r="F354">
            <v>50000</v>
          </cell>
          <cell r="G354">
            <v>239000</v>
          </cell>
          <cell r="M354">
            <v>0</v>
          </cell>
        </row>
        <row r="355">
          <cell r="C355" t="str">
            <v>Rumah Lampu Plafon (Descendent Lamp)</v>
          </cell>
          <cell r="E355" t="str">
            <v>bh</v>
          </cell>
          <cell r="F355">
            <v>18000</v>
          </cell>
          <cell r="G355">
            <v>239000</v>
          </cell>
          <cell r="M355">
            <v>0</v>
          </cell>
        </row>
        <row r="356">
          <cell r="C356" t="str">
            <v>Rumah Lampu / Reflektor TL 20 Watt</v>
          </cell>
          <cell r="E356" t="str">
            <v>bh</v>
          </cell>
          <cell r="F356">
            <v>12000</v>
          </cell>
          <cell r="G356">
            <v>239000</v>
          </cell>
          <cell r="H356">
            <v>10000</v>
          </cell>
          <cell r="M356">
            <v>10000</v>
          </cell>
        </row>
        <row r="357">
          <cell r="C357" t="str">
            <v>Sabut Kelapa</v>
          </cell>
          <cell r="E357" t="str">
            <v>kg</v>
          </cell>
          <cell r="F357">
            <v>6000</v>
          </cell>
          <cell r="M357">
            <v>0</v>
          </cell>
        </row>
        <row r="358">
          <cell r="C358" t="str">
            <v>Seng Alumunium pintu lebar 90 cm</v>
          </cell>
          <cell r="E358" t="str">
            <v>m'</v>
          </cell>
          <cell r="F358">
            <v>54000</v>
          </cell>
          <cell r="J358">
            <v>40000</v>
          </cell>
          <cell r="M358">
            <v>40000</v>
          </cell>
        </row>
        <row r="359">
          <cell r="C359" t="str">
            <v>Seng BJLS 0,2 mm lebar 90 cm</v>
          </cell>
          <cell r="E359" t="str">
            <v>m'</v>
          </cell>
          <cell r="F359">
            <v>25200</v>
          </cell>
          <cell r="G359">
            <v>25000</v>
          </cell>
          <cell r="J359">
            <v>25000</v>
          </cell>
          <cell r="M359">
            <v>25000</v>
          </cell>
        </row>
        <row r="360">
          <cell r="C360" t="str">
            <v>Wallpaper</v>
          </cell>
          <cell r="E360" t="str">
            <v>m2</v>
          </cell>
          <cell r="F360">
            <v>72000</v>
          </cell>
          <cell r="G360">
            <v>175000</v>
          </cell>
          <cell r="M360">
            <v>0</v>
          </cell>
        </row>
        <row r="361">
          <cell r="C361" t="str">
            <v>Hak angin Artistik</v>
          </cell>
          <cell r="E361" t="str">
            <v>pasang</v>
          </cell>
          <cell r="F361">
            <v>42000</v>
          </cell>
          <cell r="G361">
            <v>11800</v>
          </cell>
          <cell r="J361">
            <v>15000</v>
          </cell>
          <cell r="M361">
            <v>15000</v>
          </cell>
        </row>
        <row r="362">
          <cell r="C362" t="str">
            <v>Keramik list 5 x 20 cm Artistik</v>
          </cell>
          <cell r="E362" t="str">
            <v>buah</v>
          </cell>
          <cell r="F362">
            <v>3600</v>
          </cell>
          <cell r="G362">
            <v>7500</v>
          </cell>
          <cell r="J362">
            <v>5000</v>
          </cell>
          <cell r="M362">
            <v>5000</v>
          </cell>
        </row>
        <row r="363">
          <cell r="C363" t="str">
            <v>Kayu Ø 8/ 4 m</v>
          </cell>
          <cell r="E363" t="str">
            <v>btg</v>
          </cell>
          <cell r="F363">
            <v>10000</v>
          </cell>
          <cell r="G363">
            <v>0</v>
          </cell>
          <cell r="J363">
            <v>100000</v>
          </cell>
          <cell r="M363">
            <v>100000</v>
          </cell>
        </row>
        <row r="364">
          <cell r="C364" t="str">
            <v>Asbes Gelombang ( 2,25 X 0,92 M ) X 5 MM</v>
          </cell>
          <cell r="E364" t="str">
            <v>lbr</v>
          </cell>
          <cell r="F364">
            <v>65500</v>
          </cell>
          <cell r="G364">
            <v>81900</v>
          </cell>
          <cell r="M364">
            <v>0</v>
          </cell>
        </row>
        <row r="365">
          <cell r="C365" t="str">
            <v>Paku Sekrup</v>
          </cell>
          <cell r="E365" t="str">
            <v>kg</v>
          </cell>
          <cell r="F365">
            <v>23000</v>
          </cell>
          <cell r="G365">
            <v>25200</v>
          </cell>
          <cell r="J365">
            <v>35000</v>
          </cell>
          <cell r="M365">
            <v>35000</v>
          </cell>
        </row>
        <row r="366">
          <cell r="C366" t="str">
            <v>Pipa PVC dia 1 1/2"</v>
          </cell>
          <cell r="E366" t="str">
            <v>btg</v>
          </cell>
          <cell r="F366">
            <v>55800</v>
          </cell>
          <cell r="G366">
            <v>60000</v>
          </cell>
          <cell r="H366">
            <v>30000</v>
          </cell>
          <cell r="J366">
            <v>19000</v>
          </cell>
          <cell r="M366">
            <v>19000</v>
          </cell>
        </row>
        <row r="367">
          <cell r="C367" t="str">
            <v>Pipa PVC dia 1"</v>
          </cell>
          <cell r="E367" t="str">
            <v>btg</v>
          </cell>
          <cell r="F367">
            <v>25500</v>
          </cell>
          <cell r="G367">
            <v>27000</v>
          </cell>
          <cell r="H367">
            <v>25000</v>
          </cell>
          <cell r="J367">
            <v>15000</v>
          </cell>
          <cell r="M367">
            <v>15000</v>
          </cell>
        </row>
        <row r="368">
          <cell r="C368" t="str">
            <v>Pipa PVC dia 4"</v>
          </cell>
          <cell r="E368" t="str">
            <v>btg</v>
          </cell>
          <cell r="F368">
            <v>259800</v>
          </cell>
          <cell r="G368">
            <v>286000</v>
          </cell>
          <cell r="H368">
            <v>47500</v>
          </cell>
          <cell r="J368">
            <v>35000</v>
          </cell>
          <cell r="M368">
            <v>35000</v>
          </cell>
        </row>
        <row r="369">
          <cell r="C369" t="str">
            <v>Plint keramik artistik 10x20 cm</v>
          </cell>
          <cell r="E369" t="str">
            <v>bh</v>
          </cell>
          <cell r="F369">
            <v>49450</v>
          </cell>
          <cell r="G369">
            <v>7500</v>
          </cell>
          <cell r="J369">
            <v>5000</v>
          </cell>
          <cell r="M369">
            <v>5000</v>
          </cell>
        </row>
        <row r="370">
          <cell r="C370" t="str">
            <v>Seal tape</v>
          </cell>
          <cell r="E370" t="str">
            <v>bh</v>
          </cell>
          <cell r="F370">
            <v>2500</v>
          </cell>
          <cell r="G370">
            <v>16400</v>
          </cell>
          <cell r="H370">
            <v>5000</v>
          </cell>
          <cell r="M370">
            <v>5000</v>
          </cell>
        </row>
        <row r="371">
          <cell r="C371" t="str">
            <v>Semen Merah</v>
          </cell>
          <cell r="E371" t="str">
            <v>m3</v>
          </cell>
          <cell r="F371">
            <v>66000</v>
          </cell>
          <cell r="G371">
            <v>75000</v>
          </cell>
          <cell r="J371">
            <v>75000</v>
          </cell>
          <cell r="M371">
            <v>75000</v>
          </cell>
        </row>
        <row r="372">
          <cell r="C372" t="str">
            <v>Ubin keramik artistik 10x20 cm</v>
          </cell>
          <cell r="E372" t="str">
            <v>bh</v>
          </cell>
          <cell r="F372">
            <v>58450</v>
          </cell>
          <cell r="G372">
            <v>61900</v>
          </cell>
          <cell r="J372">
            <v>39000</v>
          </cell>
          <cell r="M372">
            <v>39000</v>
          </cell>
        </row>
        <row r="373">
          <cell r="C373" t="str">
            <v>Pelat asbes tebal 3,5 mm</v>
          </cell>
          <cell r="E373" t="str">
            <v>lbr</v>
          </cell>
          <cell r="F373">
            <v>5250</v>
          </cell>
          <cell r="J373">
            <v>13000</v>
          </cell>
          <cell r="M373">
            <v>13000</v>
          </cell>
        </row>
        <row r="374">
          <cell r="C374" t="str">
            <v>Asbes Gelombang ( 3,00X 1,05 m ) X 4 mm</v>
          </cell>
          <cell r="E374" t="str">
            <v>lbr</v>
          </cell>
          <cell r="F374">
            <v>49300</v>
          </cell>
          <cell r="G374">
            <v>61700</v>
          </cell>
          <cell r="I374">
            <v>65000</v>
          </cell>
          <cell r="J374">
            <v>65000</v>
          </cell>
          <cell r="M374">
            <v>65000</v>
          </cell>
        </row>
        <row r="375">
          <cell r="C375" t="str">
            <v>Asbes Gelombang ( 1,80 X 0,08 m ) X 6 mm</v>
          </cell>
          <cell r="E375" t="str">
            <v>lbr</v>
          </cell>
          <cell r="F375">
            <v>26450</v>
          </cell>
          <cell r="G375">
            <v>33100</v>
          </cell>
          <cell r="I375">
            <v>36000</v>
          </cell>
          <cell r="J375">
            <v>50000</v>
          </cell>
          <cell r="M375">
            <v>36000</v>
          </cell>
        </row>
        <row r="376">
          <cell r="C376" t="str">
            <v>Buis Beton 1/2 lingk. d 20cm</v>
          </cell>
          <cell r="E376" t="str">
            <v>m3</v>
          </cell>
          <cell r="F376">
            <v>15000</v>
          </cell>
          <cell r="G376">
            <v>27200</v>
          </cell>
          <cell r="J376">
            <v>30000</v>
          </cell>
          <cell r="M376">
            <v>30000</v>
          </cell>
        </row>
        <row r="377">
          <cell r="M377">
            <v>0</v>
          </cell>
        </row>
        <row r="378">
          <cell r="C378" t="str">
            <v>BAHAN ELEKTRIKAL</v>
          </cell>
          <cell r="M378">
            <v>0</v>
          </cell>
        </row>
        <row r="379">
          <cell r="C379" t="str">
            <v>1 X AAAC 70 mm2</v>
          </cell>
          <cell r="E379" t="str">
            <v>Kms</v>
          </cell>
          <cell r="F379">
            <v>37071000</v>
          </cell>
          <cell r="M379">
            <v>0</v>
          </cell>
        </row>
        <row r="380">
          <cell r="C380" t="str">
            <v>2 X AAAC 70 mm2</v>
          </cell>
          <cell r="E380" t="str">
            <v>Kms</v>
          </cell>
          <cell r="F380">
            <v>66968000</v>
          </cell>
          <cell r="M380">
            <v>0</v>
          </cell>
        </row>
        <row r="381">
          <cell r="C381" t="str">
            <v>1 X AAAC 50 mm2</v>
          </cell>
          <cell r="E381" t="str">
            <v>Kms</v>
          </cell>
          <cell r="F381">
            <v>30899000</v>
          </cell>
          <cell r="M381">
            <v>0</v>
          </cell>
        </row>
        <row r="382">
          <cell r="C382" t="str">
            <v>2 X AAAC 50 mm2</v>
          </cell>
          <cell r="E382" t="str">
            <v>Kms</v>
          </cell>
          <cell r="F382">
            <v>53338000</v>
          </cell>
          <cell r="M382">
            <v>0</v>
          </cell>
        </row>
        <row r="383">
          <cell r="C383" t="str">
            <v>Armour rod</v>
          </cell>
          <cell r="E383" t="str">
            <v>Mt</v>
          </cell>
          <cell r="F383">
            <v>90000</v>
          </cell>
          <cell r="M383">
            <v>0</v>
          </cell>
        </row>
        <row r="384">
          <cell r="C384" t="str">
            <v>Armour Tape</v>
          </cell>
          <cell r="E384" t="str">
            <v>Mt</v>
          </cell>
          <cell r="F384">
            <v>32500</v>
          </cell>
          <cell r="M384">
            <v>0</v>
          </cell>
        </row>
        <row r="385">
          <cell r="C385" t="str">
            <v>Armour Tape 1/4  Wide</v>
          </cell>
          <cell r="E385" t="str">
            <v>Bh</v>
          </cell>
          <cell r="F385">
            <v>5000</v>
          </cell>
          <cell r="I385">
            <v>375000</v>
          </cell>
          <cell r="M385">
            <v>375000</v>
          </cell>
        </row>
        <row r="386">
          <cell r="C386" t="str">
            <v>Ballast BHL-N, Philips  250 W</v>
          </cell>
          <cell r="E386" t="str">
            <v>Bh</v>
          </cell>
          <cell r="F386">
            <v>295500</v>
          </cell>
          <cell r="I386">
            <v>375000</v>
          </cell>
          <cell r="M386">
            <v>375000</v>
          </cell>
        </row>
        <row r="387">
          <cell r="C387" t="str">
            <v>Ballast BHL-N, Philips  125  W</v>
          </cell>
          <cell r="E387" t="str">
            <v>Bh</v>
          </cell>
          <cell r="F387">
            <v>246000</v>
          </cell>
          <cell r="I387">
            <v>285000</v>
          </cell>
          <cell r="M387">
            <v>285000</v>
          </cell>
        </row>
        <row r="388">
          <cell r="C388" t="str">
            <v>Ballast BHL-N, Philips  80  W</v>
          </cell>
          <cell r="E388" t="str">
            <v>Bh</v>
          </cell>
          <cell r="F388">
            <v>222500</v>
          </cell>
          <cell r="I388">
            <v>285000</v>
          </cell>
          <cell r="M388">
            <v>285000</v>
          </cell>
        </row>
        <row r="389">
          <cell r="C389" t="str">
            <v>Ballast BSN 250 Watt</v>
          </cell>
          <cell r="E389" t="str">
            <v>Bh</v>
          </cell>
          <cell r="F389">
            <v>331000</v>
          </cell>
          <cell r="I389">
            <v>445000</v>
          </cell>
          <cell r="M389">
            <v>445000</v>
          </cell>
        </row>
        <row r="390">
          <cell r="C390" t="str">
            <v>Ballast TL, Philips  40  W</v>
          </cell>
          <cell r="E390" t="str">
            <v>Bh</v>
          </cell>
          <cell r="F390">
            <v>66000</v>
          </cell>
          <cell r="I390">
            <v>99000</v>
          </cell>
          <cell r="M390">
            <v>99000</v>
          </cell>
        </row>
        <row r="391">
          <cell r="C391" t="str">
            <v>Bolt Eye 5/6"x9"</v>
          </cell>
          <cell r="E391" t="str">
            <v>Bh</v>
          </cell>
          <cell r="F391">
            <v>36000</v>
          </cell>
          <cell r="I391">
            <v>48000</v>
          </cell>
          <cell r="M391">
            <v>48000</v>
          </cell>
        </row>
        <row r="392">
          <cell r="C392" t="str">
            <v>Bolt Eye 5/8"x10"</v>
          </cell>
          <cell r="E392" t="str">
            <v>Bh</v>
          </cell>
          <cell r="F392">
            <v>38500</v>
          </cell>
          <cell r="I392">
            <v>51000</v>
          </cell>
          <cell r="M392">
            <v>51000</v>
          </cell>
        </row>
        <row r="393">
          <cell r="C393" t="str">
            <v>Bolt Machine 1/2"x3/4"</v>
          </cell>
          <cell r="E393" t="str">
            <v>Bh</v>
          </cell>
          <cell r="F393">
            <v>11000</v>
          </cell>
          <cell r="M393">
            <v>0</v>
          </cell>
        </row>
        <row r="394">
          <cell r="C394" t="str">
            <v>Bolt Machine 5/8"x9"</v>
          </cell>
          <cell r="E394" t="str">
            <v>Bh</v>
          </cell>
          <cell r="F394">
            <v>28500</v>
          </cell>
          <cell r="M394">
            <v>0</v>
          </cell>
        </row>
        <row r="395">
          <cell r="C395" t="str">
            <v>Bolt Machine 5/8"x10"</v>
          </cell>
          <cell r="E395" t="str">
            <v>Bh</v>
          </cell>
          <cell r="F395">
            <v>30000</v>
          </cell>
          <cell r="M395">
            <v>0</v>
          </cell>
        </row>
        <row r="396">
          <cell r="C396" t="str">
            <v>Bolt Double upset 5/8"</v>
          </cell>
          <cell r="E396" t="str">
            <v>Bh</v>
          </cell>
          <cell r="F396">
            <v>60000</v>
          </cell>
          <cell r="M396">
            <v>0</v>
          </cell>
        </row>
        <row r="397">
          <cell r="C397" t="str">
            <v>Bolt Singgle upset 5/8"</v>
          </cell>
          <cell r="E397" t="str">
            <v>Bh</v>
          </cell>
          <cell r="F397">
            <v>48000</v>
          </cell>
          <cell r="M397">
            <v>0</v>
          </cell>
        </row>
        <row r="398">
          <cell r="C398" t="str">
            <v>Bracket (Hot Dip Galvanezed)</v>
          </cell>
          <cell r="E398" t="str">
            <v>Bh</v>
          </cell>
          <cell r="F398">
            <v>45000</v>
          </cell>
          <cell r="M398">
            <v>0</v>
          </cell>
        </row>
        <row r="399">
          <cell r="C399" t="str">
            <v>Bracket second</v>
          </cell>
          <cell r="E399" t="str">
            <v>Bh</v>
          </cell>
          <cell r="F399">
            <v>32500</v>
          </cell>
          <cell r="M399">
            <v>0</v>
          </cell>
        </row>
        <row r="400">
          <cell r="C400" t="str">
            <v>Box Ballast</v>
          </cell>
          <cell r="E400" t="str">
            <v>Unit</v>
          </cell>
          <cell r="F400">
            <v>27000</v>
          </cell>
          <cell r="M400">
            <v>0</v>
          </cell>
        </row>
        <row r="401">
          <cell r="C401" t="str">
            <v>Box Lampu SON ( Housing), SON/HLR 250 W</v>
          </cell>
          <cell r="E401" t="str">
            <v>Unit</v>
          </cell>
          <cell r="F401">
            <v>1652000</v>
          </cell>
          <cell r="M401">
            <v>0</v>
          </cell>
        </row>
        <row r="402">
          <cell r="C402" t="str">
            <v>Box Lampu  (Housing),HLR/Stret L 125 W</v>
          </cell>
          <cell r="E402" t="str">
            <v>Unit</v>
          </cell>
          <cell r="F402">
            <v>1091000</v>
          </cell>
          <cell r="M402">
            <v>0</v>
          </cell>
        </row>
        <row r="403">
          <cell r="C403" t="str">
            <v>Box Lamp TRC 524 ( Housing),TMR 2x40W</v>
          </cell>
          <cell r="E403" t="str">
            <v>Unit</v>
          </cell>
          <cell r="F403">
            <v>933500</v>
          </cell>
          <cell r="M403">
            <v>0</v>
          </cell>
        </row>
        <row r="404">
          <cell r="C404" t="str">
            <v>Centre Bracket</v>
          </cell>
          <cell r="E404" t="str">
            <v>Bh</v>
          </cell>
          <cell r="F404">
            <v>86500</v>
          </cell>
          <cell r="M404">
            <v>0</v>
          </cell>
        </row>
        <row r="405">
          <cell r="C405" t="str">
            <v>Clamp ground rod</v>
          </cell>
          <cell r="E405" t="str">
            <v>Bh</v>
          </cell>
          <cell r="F405">
            <v>57000</v>
          </cell>
          <cell r="M405">
            <v>0</v>
          </cell>
        </row>
        <row r="406">
          <cell r="C406" t="str">
            <v>Clamp hot line</v>
          </cell>
          <cell r="E406" t="str">
            <v>Bh</v>
          </cell>
          <cell r="F406">
            <v>153000</v>
          </cell>
          <cell r="M406">
            <v>0</v>
          </cell>
        </row>
        <row r="407">
          <cell r="C407" t="str">
            <v>Clamp loop dead end</v>
          </cell>
          <cell r="E407" t="str">
            <v>Bh</v>
          </cell>
          <cell r="F407">
            <v>33000</v>
          </cell>
          <cell r="M407">
            <v>0</v>
          </cell>
        </row>
        <row r="408">
          <cell r="C408" t="str">
            <v>Clevis swinging scondary</v>
          </cell>
          <cell r="E408" t="str">
            <v>Bh</v>
          </cell>
          <cell r="F408">
            <v>40000</v>
          </cell>
          <cell r="M408">
            <v>0</v>
          </cell>
        </row>
        <row r="409">
          <cell r="C409" t="str">
            <v>Capasitor, Philips.</v>
          </cell>
          <cell r="E409" t="str">
            <v>Bh</v>
          </cell>
          <cell r="F409">
            <v>148500</v>
          </cell>
          <cell r="M409">
            <v>0</v>
          </cell>
        </row>
        <row r="410">
          <cell r="C410" t="str">
            <v>Compression Conector (H type)</v>
          </cell>
          <cell r="E410" t="str">
            <v>Bh</v>
          </cell>
          <cell r="F410">
            <v>28500</v>
          </cell>
          <cell r="M410">
            <v>0</v>
          </cell>
        </row>
        <row r="411">
          <cell r="C411" t="str">
            <v>Compression Conector</v>
          </cell>
          <cell r="E411" t="str">
            <v>Bh</v>
          </cell>
          <cell r="F411">
            <v>25000</v>
          </cell>
          <cell r="M411">
            <v>0</v>
          </cell>
        </row>
        <row r="412">
          <cell r="C412" t="str">
            <v>Cut out single up</v>
          </cell>
          <cell r="E412" t="str">
            <v>Bh</v>
          </cell>
          <cell r="F412">
            <v>903500</v>
          </cell>
          <cell r="M412">
            <v>0</v>
          </cell>
        </row>
        <row r="413">
          <cell r="C413" t="str">
            <v>Dead and assembly  ( CJ - T )</v>
          </cell>
          <cell r="E413" t="str">
            <v>set</v>
          </cell>
          <cell r="F413">
            <v>81000</v>
          </cell>
          <cell r="M413">
            <v>0</v>
          </cell>
        </row>
        <row r="414">
          <cell r="C414" t="str">
            <v>Dead and assembly</v>
          </cell>
          <cell r="E414" t="str">
            <v>Bh</v>
          </cell>
          <cell r="F414">
            <v>72000</v>
          </cell>
          <cell r="M414">
            <v>0</v>
          </cell>
        </row>
        <row r="415">
          <cell r="C415" t="str">
            <v>Expanding anchor 10.000 lbs</v>
          </cell>
          <cell r="E415" t="str">
            <v>Bh</v>
          </cell>
          <cell r="F415">
            <v>87500</v>
          </cell>
          <cell r="M415">
            <v>0</v>
          </cell>
        </row>
        <row r="416">
          <cell r="C416" t="str">
            <v>Expanding anchor  8.000 lbs</v>
          </cell>
          <cell r="E416" t="str">
            <v>Bh</v>
          </cell>
          <cell r="F416">
            <v>87500</v>
          </cell>
          <cell r="M416">
            <v>0</v>
          </cell>
        </row>
        <row r="417">
          <cell r="C417" t="str">
            <v>Eye nut 5/8"</v>
          </cell>
          <cell r="E417" t="str">
            <v>Bh</v>
          </cell>
          <cell r="F417">
            <v>24000</v>
          </cell>
          <cell r="M417">
            <v>0</v>
          </cell>
        </row>
        <row r="418">
          <cell r="C418" t="str">
            <v>Foto Cell / Foto Controle., 10 Amp.</v>
          </cell>
          <cell r="E418" t="str">
            <v>Bh</v>
          </cell>
          <cell r="F418">
            <v>192500</v>
          </cell>
          <cell r="I418">
            <v>275000</v>
          </cell>
          <cell r="M418">
            <v>275000</v>
          </cell>
        </row>
        <row r="419">
          <cell r="C419" t="str">
            <v>Foto Cell / Foto Controle.,  6 Amp.</v>
          </cell>
          <cell r="E419" t="str">
            <v>Bh</v>
          </cell>
          <cell r="F419">
            <v>153000</v>
          </cell>
          <cell r="I419">
            <v>235000</v>
          </cell>
          <cell r="M419">
            <v>235000</v>
          </cell>
        </row>
        <row r="420">
          <cell r="C420" t="str">
            <v>Fitting Porselen ( HRC 125 W )</v>
          </cell>
          <cell r="E420" t="str">
            <v>Bh</v>
          </cell>
          <cell r="F420">
            <v>38000</v>
          </cell>
          <cell r="I420">
            <v>50500</v>
          </cell>
          <cell r="M420">
            <v>50500</v>
          </cell>
        </row>
        <row r="421">
          <cell r="C421" t="str">
            <v>Fiting TRC 40 Watt</v>
          </cell>
          <cell r="E421" t="str">
            <v>Bh</v>
          </cell>
          <cell r="F421">
            <v>27000</v>
          </cell>
          <cell r="M421">
            <v>0</v>
          </cell>
        </row>
        <row r="422">
          <cell r="C422" t="str">
            <v>Ground lug &amp; Washer</v>
          </cell>
          <cell r="E422" t="str">
            <v>Bh</v>
          </cell>
          <cell r="F422">
            <v>78000</v>
          </cell>
          <cell r="M422">
            <v>0</v>
          </cell>
        </row>
        <row r="423">
          <cell r="C423" t="str">
            <v>Ground rod galvanishd</v>
          </cell>
          <cell r="E423" t="str">
            <v>Bh</v>
          </cell>
          <cell r="F423">
            <v>148500</v>
          </cell>
          <cell r="I423">
            <v>190000</v>
          </cell>
          <cell r="M423">
            <v>190000</v>
          </cell>
        </row>
        <row r="424">
          <cell r="C424" t="str">
            <v>Ground wire cu 16 mm2</v>
          </cell>
          <cell r="E424" t="str">
            <v>Nt</v>
          </cell>
          <cell r="F424">
            <v>49000</v>
          </cell>
          <cell r="M424">
            <v>0</v>
          </cell>
        </row>
        <row r="425">
          <cell r="C425" t="str">
            <v>Guy attachment</v>
          </cell>
          <cell r="E425" t="str">
            <v>Bh</v>
          </cell>
          <cell r="F425">
            <v>22500</v>
          </cell>
          <cell r="M425">
            <v>0</v>
          </cell>
        </row>
        <row r="426">
          <cell r="C426" t="str">
            <v>Guy wire 35 mm2</v>
          </cell>
          <cell r="E426" t="str">
            <v>Mt</v>
          </cell>
          <cell r="F426">
            <v>27500</v>
          </cell>
          <cell r="M426">
            <v>0</v>
          </cell>
        </row>
        <row r="427">
          <cell r="C427" t="str">
            <v>Guy wire 50 mm2</v>
          </cell>
          <cell r="E427" t="str">
            <v>Mt</v>
          </cell>
          <cell r="F427">
            <v>37000</v>
          </cell>
          <cell r="M427">
            <v>0</v>
          </cell>
        </row>
        <row r="428">
          <cell r="C428" t="str">
            <v>Insulating Type</v>
          </cell>
          <cell r="E428" t="str">
            <v>Bh</v>
          </cell>
          <cell r="F428">
            <v>20500</v>
          </cell>
          <cell r="M428">
            <v>0</v>
          </cell>
        </row>
        <row r="429">
          <cell r="C429" t="str">
            <v>Insulator Suspension 20 kv</v>
          </cell>
          <cell r="E429" t="str">
            <v>Bh</v>
          </cell>
          <cell r="F429">
            <v>409500</v>
          </cell>
          <cell r="M429">
            <v>0</v>
          </cell>
        </row>
        <row r="430">
          <cell r="C430" t="str">
            <v>Ignitor</v>
          </cell>
          <cell r="E430" t="str">
            <v>Bh</v>
          </cell>
          <cell r="F430">
            <v>126500</v>
          </cell>
          <cell r="M430">
            <v>0</v>
          </cell>
        </row>
        <row r="431">
          <cell r="C431" t="str">
            <v>Jumper</v>
          </cell>
          <cell r="E431" t="str">
            <v>Mt</v>
          </cell>
          <cell r="F431">
            <v>255000</v>
          </cell>
          <cell r="M431">
            <v>0</v>
          </cell>
        </row>
        <row r="432">
          <cell r="C432" t="str">
            <v>Kabel NYM ,  2 X 1.5  mm</v>
          </cell>
          <cell r="E432" t="str">
            <v>Mt</v>
          </cell>
          <cell r="F432">
            <v>13500</v>
          </cell>
          <cell r="I432">
            <v>2000</v>
          </cell>
          <cell r="M432">
            <v>2000</v>
          </cell>
        </row>
        <row r="433">
          <cell r="C433" t="str">
            <v>Kabel NYM , 4 X 4  mm</v>
          </cell>
          <cell r="E433" t="str">
            <v>Mt</v>
          </cell>
          <cell r="F433">
            <v>51500</v>
          </cell>
          <cell r="M433">
            <v>0</v>
          </cell>
        </row>
        <row r="434">
          <cell r="C434" t="str">
            <v>Kabel NYY ,  2 X 2.5  mm</v>
          </cell>
          <cell r="E434" t="str">
            <v>Mt</v>
          </cell>
          <cell r="F434">
            <v>19000</v>
          </cell>
          <cell r="I434">
            <v>5000</v>
          </cell>
          <cell r="M434">
            <v>5000</v>
          </cell>
        </row>
        <row r="435">
          <cell r="C435" t="str">
            <v>Kabel NYY ,  2 X 4  mm</v>
          </cell>
          <cell r="E435" t="str">
            <v>Mt</v>
          </cell>
          <cell r="F435">
            <v>28500</v>
          </cell>
          <cell r="M435">
            <v>0</v>
          </cell>
        </row>
        <row r="436">
          <cell r="C436" t="str">
            <v>Kabel NYY ,  4 X 6  mm</v>
          </cell>
          <cell r="E436" t="str">
            <v>Mt</v>
          </cell>
          <cell r="F436">
            <v>86500</v>
          </cell>
          <cell r="M436">
            <v>0</v>
          </cell>
        </row>
        <row r="437">
          <cell r="C437" t="str">
            <v>Kabel NYY ,  4 X 10  mm</v>
          </cell>
          <cell r="E437" t="str">
            <v>Mt</v>
          </cell>
          <cell r="F437">
            <v>102000</v>
          </cell>
          <cell r="M437">
            <v>0</v>
          </cell>
        </row>
        <row r="438">
          <cell r="C438" t="str">
            <v>Kabel LVTC , 2 X 10 mm</v>
          </cell>
          <cell r="E438" t="str">
            <v>Mt</v>
          </cell>
          <cell r="F438">
            <v>10500</v>
          </cell>
          <cell r="M438">
            <v>0</v>
          </cell>
        </row>
        <row r="439">
          <cell r="C439" t="str">
            <v>Kabel LVTC 2 x 35 + N 25 mm2</v>
          </cell>
          <cell r="E439" t="str">
            <v>KMS</v>
          </cell>
          <cell r="F439">
            <v>5485000</v>
          </cell>
          <cell r="M439">
            <v>0</v>
          </cell>
        </row>
        <row r="440">
          <cell r="C440" t="str">
            <v>Klepel ogh</v>
          </cell>
          <cell r="E440" t="str">
            <v>Bh</v>
          </cell>
          <cell r="F440">
            <v>32500</v>
          </cell>
          <cell r="M440">
            <v>0</v>
          </cell>
        </row>
        <row r="441">
          <cell r="C441" t="str">
            <v>Kousen</v>
          </cell>
          <cell r="E441" t="str">
            <v>Bh</v>
          </cell>
          <cell r="F441">
            <v>10500</v>
          </cell>
          <cell r="M441">
            <v>0</v>
          </cell>
        </row>
        <row r="442">
          <cell r="C442" t="str">
            <v>Large angle assembly</v>
          </cell>
          <cell r="E442" t="str">
            <v>Bh</v>
          </cell>
          <cell r="F442">
            <v>126500</v>
          </cell>
          <cell r="M442">
            <v>0</v>
          </cell>
        </row>
        <row r="443">
          <cell r="C443" t="str">
            <v>Lock nut 5/8"</v>
          </cell>
          <cell r="E443" t="str">
            <v>Bh</v>
          </cell>
          <cell r="F443">
            <v>4500</v>
          </cell>
          <cell r="M443">
            <v>0</v>
          </cell>
        </row>
        <row r="444">
          <cell r="C444" t="str">
            <v>Loop Dead End Clamp/LC ( 35 - 240 ) mm</v>
          </cell>
          <cell r="E444" t="str">
            <v>Bh</v>
          </cell>
          <cell r="F444">
            <v>83000</v>
          </cell>
          <cell r="M444">
            <v>0</v>
          </cell>
        </row>
        <row r="445">
          <cell r="C445" t="str">
            <v>Magnetic Swich, (Back-up System)</v>
          </cell>
          <cell r="E445" t="str">
            <v>Bh</v>
          </cell>
          <cell r="F445">
            <v>900</v>
          </cell>
          <cell r="M445">
            <v>0</v>
          </cell>
        </row>
        <row r="446">
          <cell r="C446" t="str">
            <v>Mata Lampu SON,Philips , 250</v>
          </cell>
          <cell r="E446" t="str">
            <v>Bh</v>
          </cell>
          <cell r="F446">
            <v>241000</v>
          </cell>
          <cell r="M446">
            <v>0</v>
          </cell>
        </row>
        <row r="447">
          <cell r="C447" t="str">
            <v>Mata Lampu HPL/HRC,Philips, 250 W</v>
          </cell>
          <cell r="E447" t="str">
            <v>Bh</v>
          </cell>
          <cell r="F447">
            <v>204500</v>
          </cell>
          <cell r="M447">
            <v>0</v>
          </cell>
        </row>
        <row r="448">
          <cell r="C448" t="str">
            <v>Mata Lampu HPL/HRC,Philips, 125 W</v>
          </cell>
          <cell r="E448" t="str">
            <v>Bh</v>
          </cell>
          <cell r="F448">
            <v>132000</v>
          </cell>
          <cell r="H448">
            <v>35000</v>
          </cell>
          <cell r="I448">
            <v>195000</v>
          </cell>
          <cell r="M448">
            <v>35000</v>
          </cell>
        </row>
        <row r="449">
          <cell r="C449" t="str">
            <v>Mata Lampu HPL/HRC,Philips, 80 W</v>
          </cell>
          <cell r="E449" t="str">
            <v>Bh</v>
          </cell>
          <cell r="F449">
            <v>115500</v>
          </cell>
          <cell r="M449">
            <v>0</v>
          </cell>
        </row>
        <row r="450">
          <cell r="C450" t="str">
            <v>Mata Lampu Spot Light, Philips.  100 W</v>
          </cell>
          <cell r="E450" t="str">
            <v>Bh</v>
          </cell>
          <cell r="F450">
            <v>90000</v>
          </cell>
          <cell r="H450">
            <v>10000</v>
          </cell>
          <cell r="I450">
            <v>45000</v>
          </cell>
          <cell r="M450">
            <v>10000</v>
          </cell>
        </row>
        <row r="451">
          <cell r="C451" t="str">
            <v>Mata Lampu Spot Light, Philips.  150 W</v>
          </cell>
          <cell r="E451" t="str">
            <v>Bh</v>
          </cell>
          <cell r="F451">
            <v>102000</v>
          </cell>
          <cell r="I451">
            <v>50000</v>
          </cell>
          <cell r="M451">
            <v>50000</v>
          </cell>
        </row>
        <row r="452">
          <cell r="C452" t="str">
            <v>Mata Lampu SL, Philips. 18  W</v>
          </cell>
          <cell r="E452" t="str">
            <v>Bh</v>
          </cell>
          <cell r="F452">
            <v>65500</v>
          </cell>
          <cell r="M452">
            <v>0</v>
          </cell>
        </row>
        <row r="453">
          <cell r="C453" t="str">
            <v>Mata Lp Radium ( Traffick Lamp/Light ),40W</v>
          </cell>
          <cell r="E453" t="str">
            <v>Bh</v>
          </cell>
          <cell r="F453">
            <v>37500</v>
          </cell>
          <cell r="M453">
            <v>0</v>
          </cell>
        </row>
        <row r="454">
          <cell r="C454" t="str">
            <v>Mata Lampu TL,Philips., 18 W / 20 W</v>
          </cell>
          <cell r="E454" t="str">
            <v>Bh</v>
          </cell>
          <cell r="F454">
            <v>29500</v>
          </cell>
          <cell r="M454">
            <v>0</v>
          </cell>
        </row>
        <row r="455">
          <cell r="C455" t="str">
            <v>Mata Lampu TRC./ TL 40 W</v>
          </cell>
          <cell r="E455" t="str">
            <v>Bh</v>
          </cell>
          <cell r="F455">
            <v>33000</v>
          </cell>
          <cell r="M455">
            <v>0</v>
          </cell>
        </row>
        <row r="456">
          <cell r="C456" t="str">
            <v>Mata Lampu ML., 100 W</v>
          </cell>
          <cell r="E456" t="str">
            <v>Bh</v>
          </cell>
          <cell r="F456">
            <v>8500</v>
          </cell>
          <cell r="M456">
            <v>0</v>
          </cell>
        </row>
        <row r="457">
          <cell r="C457" t="str">
            <v>Mata Lampu SL., 18 W</v>
          </cell>
          <cell r="E457" t="str">
            <v>Bh</v>
          </cell>
          <cell r="F457">
            <v>65500</v>
          </cell>
          <cell r="M457">
            <v>0</v>
          </cell>
        </row>
        <row r="458">
          <cell r="C458" t="str">
            <v>Micro Circuit Breaker ( MCB) , 4 - 6 Amp.</v>
          </cell>
          <cell r="E458" t="str">
            <v>Bh</v>
          </cell>
          <cell r="F458">
            <v>41500</v>
          </cell>
          <cell r="M458">
            <v>0</v>
          </cell>
        </row>
        <row r="459">
          <cell r="C459" t="str">
            <v>Micro Circuit Breaker ( MCB) , 10 - 16 Amp.</v>
          </cell>
          <cell r="E459" t="str">
            <v>Bh</v>
          </cell>
          <cell r="F459">
            <v>41500</v>
          </cell>
          <cell r="M459">
            <v>0</v>
          </cell>
        </row>
        <row r="460">
          <cell r="C460" t="str">
            <v>Micro Circuit Breaker ( MCB) , 25 - 40 Amp.</v>
          </cell>
          <cell r="E460" t="str">
            <v>Bh</v>
          </cell>
          <cell r="F460">
            <v>49000</v>
          </cell>
          <cell r="M460">
            <v>0</v>
          </cell>
        </row>
        <row r="461">
          <cell r="C461" t="str">
            <v>Panel ( Kotak APP Tipe VI,OD Satu Pintu )</v>
          </cell>
          <cell r="E461" t="str">
            <v>Unit</v>
          </cell>
          <cell r="F461">
            <v>1108000</v>
          </cell>
          <cell r="M461">
            <v>0</v>
          </cell>
        </row>
        <row r="462">
          <cell r="C462" t="str">
            <v>Pin Post insulator short shank</v>
          </cell>
          <cell r="E462" t="str">
            <v>Bh</v>
          </cell>
          <cell r="F462">
            <v>334500</v>
          </cell>
          <cell r="M462">
            <v>0</v>
          </cell>
        </row>
        <row r="463">
          <cell r="C463" t="str">
            <v>Pin Post insulator long shank</v>
          </cell>
          <cell r="E463" t="str">
            <v>Bh</v>
          </cell>
          <cell r="F463">
            <v>373500</v>
          </cell>
          <cell r="M463">
            <v>0</v>
          </cell>
        </row>
        <row r="464">
          <cell r="C464" t="str">
            <v>Pipa Pralon , 1  1/4 "</v>
          </cell>
          <cell r="E464" t="str">
            <v>Btg</v>
          </cell>
          <cell r="F464">
            <v>94500</v>
          </cell>
          <cell r="M464">
            <v>0</v>
          </cell>
        </row>
        <row r="465">
          <cell r="C465" t="str">
            <v>Plastic Strap For Clamping</v>
          </cell>
          <cell r="E465" t="str">
            <v>Mtr</v>
          </cell>
          <cell r="F465">
            <v>4500</v>
          </cell>
          <cell r="M465">
            <v>0</v>
          </cell>
        </row>
        <row r="466">
          <cell r="C466" t="str">
            <v>Pole band double rack 6,5"</v>
          </cell>
          <cell r="E466" t="str">
            <v>Bh</v>
          </cell>
          <cell r="F466">
            <v>54000</v>
          </cell>
          <cell r="M466">
            <v>0</v>
          </cell>
        </row>
        <row r="467">
          <cell r="C467" t="str">
            <v>Pole band double rack 8,5"</v>
          </cell>
          <cell r="E467" t="str">
            <v>Bh</v>
          </cell>
          <cell r="F467">
            <v>66000</v>
          </cell>
          <cell r="M467">
            <v>0</v>
          </cell>
        </row>
        <row r="468">
          <cell r="C468" t="str">
            <v>Pole band double upset 7,5"</v>
          </cell>
          <cell r="E468" t="str">
            <v>Bh</v>
          </cell>
          <cell r="F468">
            <v>78000</v>
          </cell>
          <cell r="M468">
            <v>0</v>
          </cell>
        </row>
        <row r="469">
          <cell r="C469" t="str">
            <v>Pole band single rack 6,5"</v>
          </cell>
          <cell r="E469" t="str">
            <v>Bh</v>
          </cell>
          <cell r="F469">
            <v>48000</v>
          </cell>
          <cell r="M469">
            <v>0</v>
          </cell>
        </row>
        <row r="470">
          <cell r="C470" t="str">
            <v>Pole band single rack 8,5"</v>
          </cell>
          <cell r="E470" t="str">
            <v>Bh</v>
          </cell>
          <cell r="F470">
            <v>60000</v>
          </cell>
          <cell r="M470">
            <v>0</v>
          </cell>
        </row>
        <row r="471">
          <cell r="C471" t="str">
            <v>Pole band single upset 8,5"</v>
          </cell>
          <cell r="E471" t="str">
            <v>Bh</v>
          </cell>
          <cell r="F471">
            <v>72000</v>
          </cell>
          <cell r="M471">
            <v>0</v>
          </cell>
        </row>
        <row r="472">
          <cell r="C472" t="str">
            <v xml:space="preserve">Pole band single Up Set </v>
          </cell>
          <cell r="E472" t="str">
            <v>8"</v>
          </cell>
          <cell r="F472">
            <v>90000</v>
          </cell>
          <cell r="M472">
            <v>0</v>
          </cell>
        </row>
        <row r="473">
          <cell r="C473" t="str">
            <v>Primary angle clamp</v>
          </cell>
          <cell r="E473" t="str">
            <v>Bh</v>
          </cell>
          <cell r="F473">
            <v>63500</v>
          </cell>
          <cell r="M473">
            <v>0</v>
          </cell>
        </row>
        <row r="474">
          <cell r="C474" t="str">
            <v>Rod anchor 3/4 x 8"</v>
          </cell>
          <cell r="E474" t="str">
            <v>Bh</v>
          </cell>
          <cell r="F474">
            <v>134500</v>
          </cell>
          <cell r="M474">
            <v>0</v>
          </cell>
        </row>
        <row r="475">
          <cell r="C475" t="str">
            <v xml:space="preserve">Rod anchor 5/8x7 </v>
          </cell>
          <cell r="E475" t="str">
            <v>Bh</v>
          </cell>
          <cell r="F475">
            <v>112500</v>
          </cell>
          <cell r="M475">
            <v>0</v>
          </cell>
        </row>
        <row r="476">
          <cell r="C476" t="str">
            <v>Shackele anchor 5/8"</v>
          </cell>
          <cell r="E476" t="str">
            <v>Bh</v>
          </cell>
          <cell r="F476">
            <v>25500</v>
          </cell>
          <cell r="M476">
            <v>0</v>
          </cell>
        </row>
        <row r="477">
          <cell r="C477" t="str">
            <v>Sepatu Kabel 70 mm2</v>
          </cell>
          <cell r="E477" t="str">
            <v>Bh</v>
          </cell>
          <cell r="F477">
            <v>26000</v>
          </cell>
          <cell r="M477">
            <v>0</v>
          </cell>
        </row>
        <row r="478">
          <cell r="C478" t="str">
            <v>Socket eye hom holder</v>
          </cell>
          <cell r="E478" t="str">
            <v>Bh</v>
          </cell>
          <cell r="F478">
            <v>46000</v>
          </cell>
          <cell r="M478">
            <v>0</v>
          </cell>
        </row>
        <row r="479">
          <cell r="C479" t="str">
            <v>Split plastic sleeve</v>
          </cell>
          <cell r="E479" t="str">
            <v>Bh</v>
          </cell>
          <cell r="F479">
            <v>28500</v>
          </cell>
          <cell r="M479">
            <v>0</v>
          </cell>
        </row>
        <row r="480">
          <cell r="C480" t="str">
            <v>Spool isulator 53-2</v>
          </cell>
          <cell r="E480" t="str">
            <v>Bh</v>
          </cell>
          <cell r="F480">
            <v>46000</v>
          </cell>
          <cell r="M480">
            <v>0</v>
          </cell>
        </row>
        <row r="481">
          <cell r="C481" t="str">
            <v>Spool isulator 53-4</v>
          </cell>
          <cell r="E481" t="str">
            <v>Bh</v>
          </cell>
          <cell r="F481">
            <v>51000</v>
          </cell>
          <cell r="M481">
            <v>0</v>
          </cell>
        </row>
        <row r="482">
          <cell r="C482" t="str">
            <v>Spool Insulator ansi 53"</v>
          </cell>
          <cell r="E482" t="str">
            <v>Bh</v>
          </cell>
          <cell r="F482">
            <v>46000</v>
          </cell>
          <cell r="M482">
            <v>0</v>
          </cell>
        </row>
        <row r="483">
          <cell r="C483" t="str">
            <v>Stater TRC., 40 W</v>
          </cell>
          <cell r="E483" t="str">
            <v>Bh</v>
          </cell>
          <cell r="F483">
            <v>10000</v>
          </cell>
          <cell r="M483">
            <v>0</v>
          </cell>
        </row>
        <row r="484">
          <cell r="C484" t="str">
            <v>Standar Pipa Besi Q 2" Medium AP = 3 Meter</v>
          </cell>
          <cell r="E484" t="str">
            <v>Mt</v>
          </cell>
          <cell r="F484">
            <v>325000</v>
          </cell>
          <cell r="M484">
            <v>0</v>
          </cell>
        </row>
        <row r="485">
          <cell r="C485" t="str">
            <v>Standar Pipa Besi Q 2" Medium AP = 6 Meter</v>
          </cell>
          <cell r="E485" t="str">
            <v>Mt</v>
          </cell>
          <cell r="F485">
            <v>180500</v>
          </cell>
          <cell r="M485">
            <v>0</v>
          </cell>
        </row>
        <row r="486">
          <cell r="C486" t="str">
            <v>Stainles steel strap</v>
          </cell>
          <cell r="E486" t="str">
            <v>Mt</v>
          </cell>
          <cell r="F486">
            <v>28500</v>
          </cell>
          <cell r="M486">
            <v>0</v>
          </cell>
        </row>
        <row r="487">
          <cell r="C487" t="str">
            <v>Stainles  strap, ( 20 X 0.7 )</v>
          </cell>
          <cell r="E487" t="str">
            <v>Mt</v>
          </cell>
          <cell r="F487">
            <v>46500</v>
          </cell>
          <cell r="M487">
            <v>0</v>
          </cell>
        </row>
        <row r="488">
          <cell r="C488" t="str">
            <v xml:space="preserve">Stoping Bucket/Yoke </v>
          </cell>
          <cell r="E488" t="str">
            <v>Bh</v>
          </cell>
          <cell r="F488">
            <v>15000</v>
          </cell>
          <cell r="M488">
            <v>0</v>
          </cell>
        </row>
        <row r="489">
          <cell r="C489" t="str">
            <v>Strap for clamping</v>
          </cell>
          <cell r="E489" t="str">
            <v>Bh</v>
          </cell>
          <cell r="F489">
            <v>14000</v>
          </cell>
          <cell r="M489">
            <v>0</v>
          </cell>
        </row>
        <row r="490">
          <cell r="C490" t="str">
            <v>Strapping buckle/yoke</v>
          </cell>
          <cell r="E490" t="str">
            <v>Bh</v>
          </cell>
          <cell r="F490">
            <v>15500</v>
          </cell>
          <cell r="M490">
            <v>0</v>
          </cell>
        </row>
        <row r="491">
          <cell r="C491" t="str">
            <v>Suspension/small angle assembly</v>
          </cell>
          <cell r="E491" t="str">
            <v>Bh</v>
          </cell>
          <cell r="F491">
            <v>99500</v>
          </cell>
          <cell r="M491">
            <v>0</v>
          </cell>
        </row>
        <row r="492">
          <cell r="C492" t="str">
            <v>Terminal Kabel , 10  mm</v>
          </cell>
          <cell r="E492" t="str">
            <v>keping</v>
          </cell>
          <cell r="F492">
            <v>20000</v>
          </cell>
          <cell r="M492">
            <v>0</v>
          </cell>
        </row>
        <row r="493">
          <cell r="C493" t="str">
            <v>Three bolt clamp</v>
          </cell>
          <cell r="E493" t="str">
            <v>Bh</v>
          </cell>
          <cell r="F493">
            <v>56500</v>
          </cell>
          <cell r="M493">
            <v>0</v>
          </cell>
        </row>
        <row r="494">
          <cell r="C494" t="str">
            <v>Tiang Besi RS-9 (9 Mt)</v>
          </cell>
          <cell r="E494" t="str">
            <v>Btg</v>
          </cell>
          <cell r="F494">
            <v>3735500</v>
          </cell>
          <cell r="M494">
            <v>0</v>
          </cell>
        </row>
        <row r="495">
          <cell r="C495" t="str">
            <v>Mata lampu dop 60 watt</v>
          </cell>
          <cell r="E495" t="str">
            <v>Bh</v>
          </cell>
          <cell r="F495">
            <v>9500</v>
          </cell>
          <cell r="M495">
            <v>0</v>
          </cell>
        </row>
        <row r="496">
          <cell r="C496" t="str">
            <v>Tie Wire # 4</v>
          </cell>
          <cell r="E496" t="str">
            <v>Mt</v>
          </cell>
          <cell r="F496">
            <v>12000</v>
          </cell>
          <cell r="M496">
            <v>0</v>
          </cell>
        </row>
        <row r="497">
          <cell r="C497" t="str">
            <v>Tie Wire // All.Bounding Wire/20.</v>
          </cell>
          <cell r="E497" t="str">
            <v>Bh</v>
          </cell>
          <cell r="F497">
            <v>28500</v>
          </cell>
          <cell r="M497">
            <v>0</v>
          </cell>
        </row>
        <row r="498">
          <cell r="C498" t="str">
            <v>Time Swicth (Tipe Power failure Back Up ) =(Timer)</v>
          </cell>
          <cell r="E498" t="str">
            <v>Bh</v>
          </cell>
          <cell r="F498">
            <v>969500</v>
          </cell>
          <cell r="M498">
            <v>0</v>
          </cell>
        </row>
        <row r="499">
          <cell r="C499" t="str">
            <v>Trafo 1 phasa csp 25 KVA</v>
          </cell>
          <cell r="E499" t="str">
            <v>Bh</v>
          </cell>
          <cell r="F499">
            <v>36150000</v>
          </cell>
          <cell r="M499">
            <v>0</v>
          </cell>
        </row>
        <row r="500">
          <cell r="C500" t="str">
            <v>Trafo 1 Phasa csp 50 KVA</v>
          </cell>
          <cell r="E500" t="str">
            <v>Bh</v>
          </cell>
          <cell r="F500">
            <v>39765000</v>
          </cell>
          <cell r="M500">
            <v>0</v>
          </cell>
        </row>
        <row r="501">
          <cell r="C501" t="str">
            <v>Washer Square 2 1/4"</v>
          </cell>
          <cell r="E501" t="str">
            <v>Bh</v>
          </cell>
          <cell r="F501">
            <v>13000</v>
          </cell>
          <cell r="M501">
            <v>0</v>
          </cell>
        </row>
        <row r="502">
          <cell r="C502" t="str">
            <v>Washer Square 2,5"</v>
          </cell>
          <cell r="E502" t="str">
            <v>Bh</v>
          </cell>
          <cell r="F502">
            <v>7000</v>
          </cell>
          <cell r="M502">
            <v>0</v>
          </cell>
        </row>
        <row r="503">
          <cell r="C503" t="str">
            <v>C 7 - 100 E</v>
          </cell>
          <cell r="E503" t="str">
            <v>Btg</v>
          </cell>
          <cell r="F503">
            <v>3253000</v>
          </cell>
          <cell r="M503">
            <v>0</v>
          </cell>
        </row>
        <row r="504">
          <cell r="C504" t="str">
            <v>C 9 - 100 E</v>
          </cell>
          <cell r="E504" t="str">
            <v>Btg</v>
          </cell>
          <cell r="F504">
            <v>3494000</v>
          </cell>
          <cell r="M504">
            <v>0</v>
          </cell>
        </row>
        <row r="505">
          <cell r="C505" t="str">
            <v>C 9 - 200 E</v>
          </cell>
          <cell r="E505" t="str">
            <v>Btg</v>
          </cell>
          <cell r="F505">
            <v>3735000</v>
          </cell>
          <cell r="M505">
            <v>0</v>
          </cell>
        </row>
        <row r="506">
          <cell r="C506" t="str">
            <v>C 11 - 200 E</v>
          </cell>
          <cell r="E506" t="str">
            <v>Btg</v>
          </cell>
          <cell r="F506">
            <v>4458000</v>
          </cell>
          <cell r="M506">
            <v>0</v>
          </cell>
        </row>
        <row r="507">
          <cell r="C507" t="str">
            <v>C 11 - 350 E</v>
          </cell>
          <cell r="E507" t="str">
            <v>Btg</v>
          </cell>
          <cell r="F507">
            <v>5061000</v>
          </cell>
          <cell r="M507">
            <v>0</v>
          </cell>
        </row>
        <row r="508">
          <cell r="C508" t="str">
            <v>Housing Lampu Kristolik (Rumah Lamp.Kristlk)</v>
          </cell>
          <cell r="E508" t="str">
            <v>Unit</v>
          </cell>
          <cell r="F508">
            <v>276000</v>
          </cell>
          <cell r="M508">
            <v>0</v>
          </cell>
        </row>
        <row r="509">
          <cell r="C509" t="str">
            <v>Modulasi Flip Flop 3 Pin, 40 Amphere</v>
          </cell>
          <cell r="E509" t="str">
            <v>Unit</v>
          </cell>
          <cell r="F509">
            <v>1144500</v>
          </cell>
          <cell r="M509">
            <v>0</v>
          </cell>
        </row>
        <row r="510">
          <cell r="C510" t="str">
            <v>Modulasi Flip Flop 3 Pin, 20 Amphere</v>
          </cell>
          <cell r="E510" t="str">
            <v>Unit</v>
          </cell>
          <cell r="F510">
            <v>964000</v>
          </cell>
          <cell r="M510">
            <v>0</v>
          </cell>
        </row>
        <row r="511">
          <cell r="C511" t="str">
            <v>Modulasi Program ( * )</v>
          </cell>
          <cell r="E511" t="str">
            <v>Unit</v>
          </cell>
          <cell r="F511">
            <v>2887000</v>
          </cell>
          <cell r="M511">
            <v>0</v>
          </cell>
        </row>
        <row r="512">
          <cell r="C512" t="str">
            <v>Power Save (min 6 Amp)</v>
          </cell>
          <cell r="E512" t="str">
            <v>Unit</v>
          </cell>
          <cell r="F512">
            <v>2604000</v>
          </cell>
          <cell r="M512">
            <v>0</v>
          </cell>
        </row>
        <row r="513">
          <cell r="C513" t="str">
            <v>Unit Lampu Hias Slang (100 M)</v>
          </cell>
          <cell r="E513" t="str">
            <v>Unit</v>
          </cell>
          <cell r="F513">
            <v>3253000</v>
          </cell>
          <cell r="M513">
            <v>0</v>
          </cell>
        </row>
        <row r="514">
          <cell r="C514" t="str">
            <v>Unit Lampu Hias Biasa (100 M)</v>
          </cell>
          <cell r="E514" t="str">
            <v>Unit</v>
          </cell>
          <cell r="F514">
            <v>2108000</v>
          </cell>
          <cell r="M514">
            <v>0</v>
          </cell>
        </row>
        <row r="515">
          <cell r="C515" t="str">
            <v>Ampelas Besi</v>
          </cell>
          <cell r="E515" t="str">
            <v>Buah</v>
          </cell>
          <cell r="F515">
            <v>5000</v>
          </cell>
          <cell r="H515">
            <v>2500</v>
          </cell>
          <cell r="M515">
            <v>2500</v>
          </cell>
        </row>
        <row r="516">
          <cell r="C516" t="str">
            <v>Cat Besi</v>
          </cell>
          <cell r="E516" t="str">
            <v>Buah</v>
          </cell>
          <cell r="M516">
            <v>0</v>
          </cell>
        </row>
        <row r="517">
          <cell r="C517" t="str">
            <v>Thiner</v>
          </cell>
          <cell r="E517" t="str">
            <v>Buah</v>
          </cell>
          <cell r="M517">
            <v>0</v>
          </cell>
        </row>
        <row r="518">
          <cell r="C518" t="str">
            <v>Standar Pipa Besi ø 2" Medium AP = 6 meter</v>
          </cell>
          <cell r="E518" t="str">
            <v>Buah</v>
          </cell>
          <cell r="F518">
            <v>369500</v>
          </cell>
          <cell r="M518">
            <v>0</v>
          </cell>
        </row>
        <row r="519">
          <cell r="C519" t="str">
            <v>Mata Lampu Master SON Plus 250 Watt</v>
          </cell>
          <cell r="E519" t="str">
            <v>Buah</v>
          </cell>
          <cell r="F519">
            <v>301500</v>
          </cell>
          <cell r="M519">
            <v>0</v>
          </cell>
        </row>
        <row r="520">
          <cell r="C520" t="str">
            <v>Mata Lampu Master SON Plus 125 Watt</v>
          </cell>
          <cell r="E520" t="str">
            <v>Buah</v>
          </cell>
          <cell r="F520">
            <v>274000</v>
          </cell>
          <cell r="M520">
            <v>0</v>
          </cell>
        </row>
        <row r="521">
          <cell r="C521" t="str">
            <v>Ballast BSN 150 Watt</v>
          </cell>
          <cell r="E521" t="str">
            <v>Buah</v>
          </cell>
          <cell r="F521">
            <v>319000</v>
          </cell>
          <cell r="M521">
            <v>0</v>
          </cell>
        </row>
        <row r="522">
          <cell r="C522" t="str">
            <v>Ingitor SNSB</v>
          </cell>
          <cell r="E522" t="str">
            <v>Buah</v>
          </cell>
          <cell r="F522">
            <v>126500</v>
          </cell>
          <cell r="M522">
            <v>0</v>
          </cell>
        </row>
        <row r="523">
          <cell r="C523" t="str">
            <v>Capasitor 32 uF</v>
          </cell>
          <cell r="E523" t="str">
            <v>Buah</v>
          </cell>
          <cell r="F523">
            <v>126500</v>
          </cell>
          <cell r="M523">
            <v>0</v>
          </cell>
        </row>
        <row r="524">
          <cell r="C524" t="str">
            <v>Capasitor 20 uF</v>
          </cell>
          <cell r="E524" t="str">
            <v>Buah</v>
          </cell>
          <cell r="F524">
            <v>145000</v>
          </cell>
          <cell r="M524">
            <v>0</v>
          </cell>
        </row>
        <row r="525">
          <cell r="C525" t="str">
            <v>Mata Lampu TL-5</v>
          </cell>
          <cell r="E525" t="str">
            <v>Buah</v>
          </cell>
          <cell r="F525">
            <v>56500</v>
          </cell>
          <cell r="M525">
            <v>0</v>
          </cell>
        </row>
        <row r="526">
          <cell r="C526" t="str">
            <v>Ballast master HF Performer TL 5</v>
          </cell>
          <cell r="E526" t="str">
            <v>Buah</v>
          </cell>
          <cell r="F526">
            <v>65500</v>
          </cell>
          <cell r="M526">
            <v>0</v>
          </cell>
        </row>
        <row r="527">
          <cell r="C527" t="str">
            <v>Isolasi</v>
          </cell>
          <cell r="E527" t="str">
            <v>Buah</v>
          </cell>
          <cell r="F527">
            <v>16500</v>
          </cell>
          <cell r="H527">
            <v>5000</v>
          </cell>
          <cell r="I527">
            <v>19500</v>
          </cell>
          <cell r="M527">
            <v>5000</v>
          </cell>
        </row>
        <row r="528">
          <cell r="M528">
            <v>0</v>
          </cell>
        </row>
        <row r="530">
          <cell r="C530" t="str">
            <v>ALAT KEBERSIHAN</v>
          </cell>
          <cell r="M530">
            <v>0</v>
          </cell>
        </row>
        <row r="531">
          <cell r="C531" t="str">
            <v>Arit / Bendo</v>
          </cell>
          <cell r="E531" t="str">
            <v>buah</v>
          </cell>
          <cell r="F531">
            <v>36000</v>
          </cell>
          <cell r="M531">
            <v>0</v>
          </cell>
        </row>
        <row r="532">
          <cell r="C532" t="str">
            <v xml:space="preserve">Cakar </v>
          </cell>
          <cell r="E532" t="str">
            <v>buah</v>
          </cell>
          <cell r="F532">
            <v>72000</v>
          </cell>
          <cell r="M532">
            <v>0</v>
          </cell>
        </row>
        <row r="533">
          <cell r="C533" t="str">
            <v>Dandang</v>
          </cell>
          <cell r="E533" t="str">
            <v>buah</v>
          </cell>
          <cell r="F533">
            <v>81000</v>
          </cell>
          <cell r="M533">
            <v>0</v>
          </cell>
        </row>
        <row r="534">
          <cell r="C534" t="str">
            <v>Gunting</v>
          </cell>
          <cell r="E534" t="str">
            <v>buah</v>
          </cell>
          <cell r="F534">
            <v>61000</v>
          </cell>
          <cell r="M534">
            <v>0</v>
          </cell>
        </row>
        <row r="535">
          <cell r="C535" t="str">
            <v>Masker Kain Tebal</v>
          </cell>
          <cell r="E535" t="str">
            <v>buah</v>
          </cell>
          <cell r="F535">
            <v>48000</v>
          </cell>
          <cell r="M535">
            <v>0</v>
          </cell>
        </row>
        <row r="536">
          <cell r="C536" t="str">
            <v>Pacul</v>
          </cell>
          <cell r="E536" t="str">
            <v>buah</v>
          </cell>
          <cell r="F536">
            <v>69500</v>
          </cell>
          <cell r="M536">
            <v>0</v>
          </cell>
        </row>
        <row r="537">
          <cell r="C537" t="str">
            <v>Palu Besar (Bogem)</v>
          </cell>
          <cell r="E537" t="str">
            <v>buah</v>
          </cell>
          <cell r="F537">
            <v>159500</v>
          </cell>
          <cell r="M537">
            <v>0</v>
          </cell>
        </row>
        <row r="538">
          <cell r="C538" t="str">
            <v>Sandal Jepit Swalow</v>
          </cell>
          <cell r="E538" t="str">
            <v>Pasang</v>
          </cell>
          <cell r="F538">
            <v>16000</v>
          </cell>
          <cell r="M538">
            <v>0</v>
          </cell>
        </row>
        <row r="539">
          <cell r="C539" t="str">
            <v>Sarung Tangan (Standart) Kulit</v>
          </cell>
          <cell r="E539" t="str">
            <v>Pasang</v>
          </cell>
          <cell r="F539">
            <v>48000</v>
          </cell>
          <cell r="M539">
            <v>0</v>
          </cell>
        </row>
        <row r="540">
          <cell r="C540" t="str">
            <v>Sepatu Lapangan</v>
          </cell>
          <cell r="E540" t="str">
            <v>Pasang</v>
          </cell>
          <cell r="F540">
            <v>84000</v>
          </cell>
          <cell r="M540">
            <v>0</v>
          </cell>
        </row>
        <row r="541">
          <cell r="C541" t="str">
            <v>Sorok / Sekop</v>
          </cell>
          <cell r="E541" t="str">
            <v>buah</v>
          </cell>
          <cell r="F541">
            <v>72000</v>
          </cell>
          <cell r="M541">
            <v>0</v>
          </cell>
        </row>
        <row r="542">
          <cell r="C542" t="str">
            <v>Topi Kain</v>
          </cell>
          <cell r="E542" t="str">
            <v>buah</v>
          </cell>
          <cell r="F542">
            <v>22500</v>
          </cell>
          <cell r="M542">
            <v>0</v>
          </cell>
        </row>
        <row r="543">
          <cell r="C543" t="str">
            <v>Copo</v>
          </cell>
          <cell r="E543" t="str">
            <v>buah</v>
          </cell>
          <cell r="F543">
            <v>12000</v>
          </cell>
          <cell r="M543">
            <v>0</v>
          </cell>
        </row>
        <row r="544">
          <cell r="C544" t="str">
            <v>Sapu Lidi</v>
          </cell>
          <cell r="E544" t="str">
            <v>buah</v>
          </cell>
          <cell r="F544">
            <v>4000</v>
          </cell>
          <cell r="M544">
            <v>0</v>
          </cell>
        </row>
        <row r="545">
          <cell r="C545" t="str">
            <v xml:space="preserve">Walik </v>
          </cell>
          <cell r="E545" t="str">
            <v>buah</v>
          </cell>
          <cell r="F545">
            <v>9000</v>
          </cell>
          <cell r="M545">
            <v>0</v>
          </cell>
        </row>
        <row r="546">
          <cell r="C546" t="str">
            <v>Tong Sampah (T Tong :42, L:58, T Kaki:18, pegangan:8)cm</v>
          </cell>
          <cell r="E546" t="str">
            <v>buah</v>
          </cell>
          <cell r="F546">
            <v>218000</v>
          </cell>
          <cell r="M546">
            <v>0</v>
          </cell>
        </row>
        <row r="547">
          <cell r="C547" t="str">
            <v>Tong Sampah Pabrikan / Fiber Glass 60 Lt</v>
          </cell>
          <cell r="E547" t="str">
            <v>buah</v>
          </cell>
          <cell r="F547">
            <v>720000</v>
          </cell>
          <cell r="M547">
            <v>0</v>
          </cell>
        </row>
        <row r="548">
          <cell r="C548" t="str">
            <v>Tong Sampah Pabrikan / Fiber Glass 100 Lt</v>
          </cell>
          <cell r="E548" t="str">
            <v>buah</v>
          </cell>
          <cell r="F548">
            <v>900000</v>
          </cell>
          <cell r="M548">
            <v>0</v>
          </cell>
        </row>
        <row r="549">
          <cell r="C549" t="str">
            <v>Tong Sampah Pabrikan / Fiber Glass 120 Lt</v>
          </cell>
          <cell r="E549" t="str">
            <v>buah</v>
          </cell>
          <cell r="F549">
            <v>1188000</v>
          </cell>
          <cell r="M549">
            <v>0</v>
          </cell>
        </row>
        <row r="550">
          <cell r="C550" t="str">
            <v>Sekrap</v>
          </cell>
          <cell r="E550" t="str">
            <v>buah</v>
          </cell>
          <cell r="F550">
            <v>11000</v>
          </cell>
          <cell r="M550">
            <v>0</v>
          </cell>
        </row>
        <row r="551">
          <cell r="C551" t="str">
            <v>Gunting Taman</v>
          </cell>
          <cell r="E551" t="str">
            <v>buah</v>
          </cell>
          <cell r="F551">
            <v>60000</v>
          </cell>
          <cell r="M551">
            <v>0</v>
          </cell>
        </row>
        <row r="552">
          <cell r="C552" t="str">
            <v>Pisau Mesin Rumput</v>
          </cell>
          <cell r="E552" t="str">
            <v>buah</v>
          </cell>
          <cell r="F552">
            <v>63000</v>
          </cell>
          <cell r="M552">
            <v>0</v>
          </cell>
        </row>
        <row r="553">
          <cell r="C553" t="str">
            <v>Fleksibel As Mesin Rumput</v>
          </cell>
          <cell r="E553" t="str">
            <v>buah</v>
          </cell>
          <cell r="F553">
            <v>58000</v>
          </cell>
          <cell r="M553">
            <v>0</v>
          </cell>
        </row>
        <row r="554">
          <cell r="C554" t="str">
            <v>Slang Spiral 2"</v>
          </cell>
          <cell r="E554" t="str">
            <v>m'</v>
          </cell>
          <cell r="F554">
            <v>40000</v>
          </cell>
          <cell r="M554">
            <v>0</v>
          </cell>
        </row>
        <row r="555">
          <cell r="C555" t="str">
            <v>Kikir</v>
          </cell>
          <cell r="E555" t="str">
            <v>buah</v>
          </cell>
          <cell r="F555">
            <v>66000</v>
          </cell>
          <cell r="M555">
            <v>0</v>
          </cell>
        </row>
        <row r="556">
          <cell r="C556" t="str">
            <v>Grenda / Batu Asah</v>
          </cell>
          <cell r="E556" t="str">
            <v>buah</v>
          </cell>
          <cell r="F556">
            <v>19000</v>
          </cell>
          <cell r="M556">
            <v>0</v>
          </cell>
        </row>
        <row r="557">
          <cell r="C557" t="str">
            <v>Gergaji</v>
          </cell>
          <cell r="E557" t="str">
            <v>buah</v>
          </cell>
          <cell r="F557">
            <v>51000</v>
          </cell>
          <cell r="M557">
            <v>0</v>
          </cell>
        </row>
        <row r="558">
          <cell r="C558" t="str">
            <v>Linggis</v>
          </cell>
          <cell r="E558" t="str">
            <v>buah</v>
          </cell>
          <cell r="F558">
            <v>94000</v>
          </cell>
          <cell r="M558">
            <v>0</v>
          </cell>
        </row>
        <row r="559">
          <cell r="C559" t="str">
            <v>Pompa Air</v>
          </cell>
          <cell r="E559" t="str">
            <v>buah</v>
          </cell>
          <cell r="F559">
            <v>4500000</v>
          </cell>
          <cell r="M559">
            <v>0</v>
          </cell>
        </row>
        <row r="560">
          <cell r="C560" t="str">
            <v>Mesin Potong Rumput Gendong Tanaka</v>
          </cell>
          <cell r="E560" t="str">
            <v>buah</v>
          </cell>
          <cell r="F560">
            <v>5160000</v>
          </cell>
          <cell r="M560">
            <v>0</v>
          </cell>
        </row>
        <row r="561">
          <cell r="C561" t="str">
            <v>Bor Sulam (bor tanah untuk tanaman)</v>
          </cell>
          <cell r="E561" t="str">
            <v>buah</v>
          </cell>
          <cell r="F561">
            <v>990000</v>
          </cell>
          <cell r="M561">
            <v>0</v>
          </cell>
        </row>
        <row r="562">
          <cell r="M562">
            <v>0</v>
          </cell>
        </row>
        <row r="563">
          <cell r="C563" t="str">
            <v>TANAMAN HIAS</v>
          </cell>
          <cell r="M563">
            <v>0</v>
          </cell>
        </row>
        <row r="564">
          <cell r="C564" t="str">
            <v>Tanaman Hias Perdu.</v>
          </cell>
          <cell r="M564">
            <v>0</v>
          </cell>
        </row>
        <row r="565">
          <cell r="C565" t="str">
            <v>Sokka Jepang</v>
          </cell>
          <cell r="E565" t="str">
            <v>cm</v>
          </cell>
          <cell r="F565">
            <v>6000</v>
          </cell>
          <cell r="M565">
            <v>0</v>
          </cell>
        </row>
        <row r="566">
          <cell r="C566" t="str">
            <v>Sokka Bangkok</v>
          </cell>
          <cell r="E566" t="str">
            <v>cm</v>
          </cell>
          <cell r="F566">
            <v>5400</v>
          </cell>
          <cell r="M566">
            <v>0</v>
          </cell>
        </row>
        <row r="567">
          <cell r="C567" t="str">
            <v>Airis</v>
          </cell>
          <cell r="E567" t="str">
            <v>cm</v>
          </cell>
          <cell r="F567">
            <v>4200</v>
          </cell>
          <cell r="M567">
            <v>0</v>
          </cell>
        </row>
        <row r="568">
          <cell r="C568" t="str">
            <v>Walisanga</v>
          </cell>
          <cell r="E568" t="str">
            <v>cm</v>
          </cell>
          <cell r="F568">
            <v>12000</v>
          </cell>
          <cell r="M568">
            <v>0</v>
          </cell>
        </row>
        <row r="569">
          <cell r="C569" t="str">
            <v>Tri Colour</v>
          </cell>
          <cell r="E569" t="str">
            <v>cm</v>
          </cell>
          <cell r="F569">
            <v>15000</v>
          </cell>
          <cell r="M569">
            <v>0</v>
          </cell>
        </row>
        <row r="570">
          <cell r="C570" t="str">
            <v>Puring Bali</v>
          </cell>
          <cell r="E570" t="str">
            <v>cm</v>
          </cell>
          <cell r="F570">
            <v>15000</v>
          </cell>
          <cell r="M570">
            <v>0</v>
          </cell>
        </row>
        <row r="571">
          <cell r="C571" t="str">
            <v>Kacangan ( merambat )</v>
          </cell>
          <cell r="F571">
            <v>4200</v>
          </cell>
          <cell r="M571">
            <v>0</v>
          </cell>
        </row>
        <row r="572">
          <cell r="C572" t="str">
            <v>Ketela Bunga ( merambat )</v>
          </cell>
          <cell r="F572">
            <v>7200</v>
          </cell>
          <cell r="M572">
            <v>0</v>
          </cell>
        </row>
        <row r="573">
          <cell r="C573" t="str">
            <v>Pangkas Kuning</v>
          </cell>
          <cell r="E573" t="str">
            <v>cm</v>
          </cell>
          <cell r="F573">
            <v>3600</v>
          </cell>
          <cell r="M573">
            <v>0</v>
          </cell>
        </row>
        <row r="574">
          <cell r="C574" t="str">
            <v>Harves</v>
          </cell>
          <cell r="E574" t="str">
            <v>cm</v>
          </cell>
          <cell r="F574">
            <v>2700</v>
          </cell>
          <cell r="M574">
            <v>0</v>
          </cell>
        </row>
        <row r="575">
          <cell r="C575" t="str">
            <v>Andong Brazil</v>
          </cell>
          <cell r="E575" t="str">
            <v>cm</v>
          </cell>
          <cell r="F575">
            <v>5400</v>
          </cell>
          <cell r="M575">
            <v>0</v>
          </cell>
        </row>
        <row r="576">
          <cell r="C576" t="str">
            <v>Sensivera</v>
          </cell>
          <cell r="E576" t="str">
            <v>cm</v>
          </cell>
          <cell r="F576">
            <v>3600</v>
          </cell>
          <cell r="M576">
            <v>0</v>
          </cell>
        </row>
        <row r="577">
          <cell r="C577" t="str">
            <v>Lamtana ( merambat )</v>
          </cell>
          <cell r="F577">
            <v>4200</v>
          </cell>
          <cell r="M577">
            <v>0</v>
          </cell>
        </row>
        <row r="578">
          <cell r="C578" t="str">
            <v>Adam Hawa</v>
          </cell>
          <cell r="E578" t="str">
            <v>cm</v>
          </cell>
          <cell r="F578">
            <v>3000</v>
          </cell>
          <cell r="M578">
            <v>0</v>
          </cell>
        </row>
        <row r="579">
          <cell r="C579" t="str">
            <v>Teh-tehan Pagar</v>
          </cell>
          <cell r="E579" t="str">
            <v>cm</v>
          </cell>
          <cell r="F579">
            <v>3600</v>
          </cell>
          <cell r="M579">
            <v>0</v>
          </cell>
        </row>
        <row r="580">
          <cell r="C580" t="str">
            <v>Teh-tehan Bulat</v>
          </cell>
          <cell r="E580" t="str">
            <v>cm</v>
          </cell>
          <cell r="F580">
            <v>18000</v>
          </cell>
          <cell r="M580">
            <v>0</v>
          </cell>
        </row>
        <row r="581">
          <cell r="C581" t="str">
            <v>Bougenvile Biasa</v>
          </cell>
          <cell r="E581" t="str">
            <v>cm</v>
          </cell>
          <cell r="F581">
            <v>18000</v>
          </cell>
          <cell r="M581">
            <v>0</v>
          </cell>
        </row>
        <row r="582">
          <cell r="C582" t="str">
            <v>Bougenvile Varigatta</v>
          </cell>
          <cell r="E582" t="str">
            <v>m</v>
          </cell>
          <cell r="F582">
            <v>120000</v>
          </cell>
          <cell r="M582">
            <v>0</v>
          </cell>
        </row>
        <row r="583">
          <cell r="C583" t="str">
            <v>Agaveu</v>
          </cell>
          <cell r="E583" t="str">
            <v>cm</v>
          </cell>
          <cell r="F583">
            <v>42000</v>
          </cell>
          <cell r="M583">
            <v>0</v>
          </cell>
        </row>
        <row r="584">
          <cell r="C584" t="str">
            <v>Lili Paris ( rumpun )</v>
          </cell>
          <cell r="F584">
            <v>3000</v>
          </cell>
          <cell r="M584">
            <v>0</v>
          </cell>
        </row>
        <row r="585">
          <cell r="C585" t="str">
            <v>Paren Jakarta</v>
          </cell>
          <cell r="E585" t="str">
            <v>cm</v>
          </cell>
          <cell r="F585">
            <v>4800</v>
          </cell>
          <cell r="M585">
            <v>0</v>
          </cell>
        </row>
        <row r="586">
          <cell r="C586" t="str">
            <v>Batavia</v>
          </cell>
          <cell r="E586" t="str">
            <v>cm</v>
          </cell>
          <cell r="F586">
            <v>18000</v>
          </cell>
          <cell r="M586">
            <v>0</v>
          </cell>
        </row>
        <row r="587">
          <cell r="C587" t="str">
            <v>Nusa Indah</v>
          </cell>
          <cell r="E587" t="str">
            <v>cm</v>
          </cell>
          <cell r="F587">
            <v>18000</v>
          </cell>
          <cell r="M587">
            <v>0</v>
          </cell>
        </row>
        <row r="588">
          <cell r="C588" t="str">
            <v>Pandan Bali</v>
          </cell>
          <cell r="E588" t="str">
            <v>cm</v>
          </cell>
          <cell r="F588">
            <v>42000</v>
          </cell>
          <cell r="M588">
            <v>0</v>
          </cell>
        </row>
        <row r="589">
          <cell r="C589" t="str">
            <v>Tumbak Raja ( 1 rumpun 3 pohon )</v>
          </cell>
          <cell r="E589" t="str">
            <v>cm</v>
          </cell>
          <cell r="F589">
            <v>90000</v>
          </cell>
          <cell r="M589">
            <v>0</v>
          </cell>
        </row>
        <row r="590">
          <cell r="C590" t="str">
            <v>Steepnoot</v>
          </cell>
          <cell r="E590" t="str">
            <v>cm</v>
          </cell>
          <cell r="F590">
            <v>24000</v>
          </cell>
          <cell r="M590">
            <v>0</v>
          </cell>
        </row>
        <row r="591">
          <cell r="C591" t="str">
            <v>Alamanda</v>
          </cell>
          <cell r="E591" t="str">
            <v>cm</v>
          </cell>
          <cell r="F591">
            <v>30000</v>
          </cell>
          <cell r="M591">
            <v>0</v>
          </cell>
        </row>
        <row r="592">
          <cell r="C592" t="str">
            <v>Krokot</v>
          </cell>
          <cell r="E592" t="str">
            <v>cm</v>
          </cell>
          <cell r="F592">
            <v>2400</v>
          </cell>
          <cell r="M592">
            <v>0</v>
          </cell>
        </row>
        <row r="593">
          <cell r="C593" t="str">
            <v>Kriminil</v>
          </cell>
          <cell r="E593" t="str">
            <v>cm</v>
          </cell>
          <cell r="F593">
            <v>2400</v>
          </cell>
          <cell r="M593">
            <v>0</v>
          </cell>
        </row>
        <row r="594">
          <cell r="C594" t="str">
            <v>Taiwan Beauty</v>
          </cell>
          <cell r="E594" t="str">
            <v>cm</v>
          </cell>
          <cell r="F594">
            <v>3600</v>
          </cell>
          <cell r="M594">
            <v>0</v>
          </cell>
        </row>
        <row r="595">
          <cell r="C595" t="str">
            <v>Heliconia</v>
          </cell>
          <cell r="E595" t="str">
            <v>cm</v>
          </cell>
          <cell r="F595">
            <v>6000</v>
          </cell>
          <cell r="M595">
            <v>0</v>
          </cell>
        </row>
        <row r="596">
          <cell r="C596" t="str">
            <v>Akar Wangi</v>
          </cell>
          <cell r="F596">
            <v>12000</v>
          </cell>
          <cell r="M596">
            <v>0</v>
          </cell>
        </row>
        <row r="597">
          <cell r="C597" t="str">
            <v>TANAMAN HIAS BONSAI.</v>
          </cell>
          <cell r="M597">
            <v>0</v>
          </cell>
        </row>
        <row r="598">
          <cell r="C598" t="str">
            <v>Batavia Bonggol Ø 5 cm</v>
          </cell>
          <cell r="E598" t="str">
            <v>m</v>
          </cell>
          <cell r="F598">
            <v>300000</v>
          </cell>
          <cell r="M598">
            <v>0</v>
          </cell>
        </row>
        <row r="599">
          <cell r="C599" t="str">
            <v>Dadap Merah</v>
          </cell>
          <cell r="E599" t="str">
            <v>m</v>
          </cell>
          <cell r="F599">
            <v>720000</v>
          </cell>
          <cell r="M599">
            <v>0</v>
          </cell>
        </row>
        <row r="600">
          <cell r="C600" t="str">
            <v xml:space="preserve">Serut </v>
          </cell>
          <cell r="E600" t="str">
            <v>m</v>
          </cell>
          <cell r="F600">
            <v>2400000</v>
          </cell>
          <cell r="M600">
            <v>0</v>
          </cell>
        </row>
        <row r="601">
          <cell r="C601" t="str">
            <v>Cemara Udang</v>
          </cell>
          <cell r="E601" t="str">
            <v>m</v>
          </cell>
          <cell r="F601">
            <v>1800000</v>
          </cell>
          <cell r="M601">
            <v>0</v>
          </cell>
        </row>
        <row r="602">
          <cell r="C602" t="str">
            <v>Beringin Korea</v>
          </cell>
          <cell r="E602" t="str">
            <v>m</v>
          </cell>
          <cell r="F602">
            <v>4200000</v>
          </cell>
          <cell r="M602">
            <v>0</v>
          </cell>
        </row>
        <row r="603">
          <cell r="C603" t="str">
            <v>Hokianti</v>
          </cell>
          <cell r="E603" t="str">
            <v>m</v>
          </cell>
          <cell r="F603">
            <v>120000</v>
          </cell>
          <cell r="M603">
            <v>0</v>
          </cell>
        </row>
        <row r="604">
          <cell r="M604">
            <v>0</v>
          </cell>
        </row>
        <row r="605">
          <cell r="C605" t="str">
            <v>TANAMAN HIAS UNTUK POT.</v>
          </cell>
          <cell r="M605">
            <v>0</v>
          </cell>
        </row>
        <row r="606">
          <cell r="C606" t="str">
            <v>Sri Rejeki</v>
          </cell>
          <cell r="F606">
            <v>6000</v>
          </cell>
          <cell r="M606">
            <v>0</v>
          </cell>
        </row>
        <row r="607">
          <cell r="C607" t="str">
            <v>Dipenbah</v>
          </cell>
          <cell r="F607">
            <v>6000</v>
          </cell>
          <cell r="M607">
            <v>0</v>
          </cell>
        </row>
        <row r="608">
          <cell r="C608" t="str">
            <v>Chiang Mai</v>
          </cell>
          <cell r="F608">
            <v>18000</v>
          </cell>
          <cell r="M608">
            <v>0</v>
          </cell>
        </row>
        <row r="609">
          <cell r="C609" t="str">
            <v>Kaladi Lokal</v>
          </cell>
          <cell r="F609">
            <v>18000</v>
          </cell>
          <cell r="M609">
            <v>0</v>
          </cell>
        </row>
        <row r="610">
          <cell r="C610" t="str">
            <v>Akar Wangi</v>
          </cell>
          <cell r="E610" t="str">
            <v>Kg</v>
          </cell>
          <cell r="M610">
            <v>0</v>
          </cell>
        </row>
        <row r="611">
          <cell r="C611" t="str">
            <v>Ketela ketelaan</v>
          </cell>
          <cell r="E611" t="str">
            <v>Polibag</v>
          </cell>
          <cell r="M611">
            <v>0</v>
          </cell>
        </row>
        <row r="612">
          <cell r="C612" t="str">
            <v>Euforbia Lokal</v>
          </cell>
          <cell r="E612" t="str">
            <v>cm</v>
          </cell>
          <cell r="F612">
            <v>12000</v>
          </cell>
          <cell r="M612">
            <v>0</v>
          </cell>
        </row>
        <row r="613">
          <cell r="C613" t="str">
            <v>Adenium Thailand</v>
          </cell>
          <cell r="E613" t="str">
            <v>cm</v>
          </cell>
          <cell r="F613">
            <v>30000</v>
          </cell>
          <cell r="M613">
            <v>0</v>
          </cell>
        </row>
        <row r="614">
          <cell r="C614" t="str">
            <v>Arpahaes</v>
          </cell>
          <cell r="E614" t="str">
            <v>cm</v>
          </cell>
          <cell r="F614">
            <v>9000</v>
          </cell>
          <cell r="M614">
            <v>0</v>
          </cell>
        </row>
        <row r="615">
          <cell r="C615" t="str">
            <v>Nolina</v>
          </cell>
          <cell r="E615" t="str">
            <v>cm</v>
          </cell>
          <cell r="F615">
            <v>30000</v>
          </cell>
          <cell r="M615">
            <v>0</v>
          </cell>
        </row>
        <row r="616">
          <cell r="C616" t="str">
            <v>Palm Phoneix</v>
          </cell>
          <cell r="E616" t="str">
            <v>cm</v>
          </cell>
          <cell r="F616">
            <v>36000</v>
          </cell>
          <cell r="M616">
            <v>0</v>
          </cell>
        </row>
        <row r="617">
          <cell r="C617" t="str">
            <v>Palm Waregu</v>
          </cell>
          <cell r="E617" t="str">
            <v>cm</v>
          </cell>
          <cell r="F617">
            <v>30000</v>
          </cell>
          <cell r="M617">
            <v>0</v>
          </cell>
        </row>
        <row r="618">
          <cell r="C618" t="str">
            <v>Palm Camediria</v>
          </cell>
          <cell r="E618" t="str">
            <v>cm</v>
          </cell>
          <cell r="F618">
            <v>30000</v>
          </cell>
          <cell r="M618">
            <v>0</v>
          </cell>
        </row>
        <row r="619">
          <cell r="C619" t="str">
            <v>Palm Blarak/kuning</v>
          </cell>
          <cell r="E619" t="str">
            <v>cm</v>
          </cell>
          <cell r="F619">
            <v>18000</v>
          </cell>
          <cell r="M619">
            <v>0</v>
          </cell>
        </row>
        <row r="620">
          <cell r="C620" t="str">
            <v>Jamia ( 1 rumpun 5 pohon )</v>
          </cell>
          <cell r="F620">
            <v>90000</v>
          </cell>
          <cell r="M620">
            <v>0</v>
          </cell>
        </row>
        <row r="621">
          <cell r="C621" t="str">
            <v>Sanadu</v>
          </cell>
          <cell r="E621" t="str">
            <v>cm</v>
          </cell>
          <cell r="F621">
            <v>30000</v>
          </cell>
          <cell r="M621">
            <v>0</v>
          </cell>
        </row>
        <row r="622">
          <cell r="C622" t="str">
            <v>Parikesit ( tanaman air )</v>
          </cell>
          <cell r="E622" t="str">
            <v>cm</v>
          </cell>
          <cell r="F622">
            <v>36000</v>
          </cell>
          <cell r="M622">
            <v>0</v>
          </cell>
        </row>
        <row r="623">
          <cell r="C623" t="str">
            <v>Melati Air</v>
          </cell>
          <cell r="F623">
            <v>30000</v>
          </cell>
          <cell r="M623">
            <v>0</v>
          </cell>
        </row>
        <row r="624">
          <cell r="C624" t="str">
            <v>Bambu Air</v>
          </cell>
          <cell r="E624" t="str">
            <v>cm</v>
          </cell>
          <cell r="F624">
            <v>18000</v>
          </cell>
          <cell r="M624">
            <v>0</v>
          </cell>
        </row>
        <row r="625">
          <cell r="M625">
            <v>0</v>
          </cell>
        </row>
        <row r="626">
          <cell r="C626" t="str">
            <v>TANAMAN HIAS PELINDUNG.</v>
          </cell>
          <cell r="M626">
            <v>0</v>
          </cell>
        </row>
        <row r="627">
          <cell r="C627" t="str">
            <v>Cemara Pua-pua</v>
          </cell>
          <cell r="E627" t="str">
            <v>m</v>
          </cell>
          <cell r="F627">
            <v>90000</v>
          </cell>
          <cell r="M627">
            <v>0</v>
          </cell>
        </row>
        <row r="628">
          <cell r="C628" t="str">
            <v>Cemara Kipas</v>
          </cell>
          <cell r="E628" t="str">
            <v>m</v>
          </cell>
          <cell r="F628">
            <v>90000</v>
          </cell>
          <cell r="M628">
            <v>0</v>
          </cell>
        </row>
        <row r="629">
          <cell r="C629" t="str">
            <v>Cemara Norflok</v>
          </cell>
          <cell r="E629" t="str">
            <v>m</v>
          </cell>
          <cell r="F629">
            <v>120000</v>
          </cell>
          <cell r="M629">
            <v>0</v>
          </cell>
        </row>
        <row r="630">
          <cell r="C630" t="str">
            <v>Palm Botol</v>
          </cell>
          <cell r="E630" t="str">
            <v>m</v>
          </cell>
          <cell r="F630">
            <v>150000</v>
          </cell>
          <cell r="M630">
            <v>0</v>
          </cell>
        </row>
        <row r="631">
          <cell r="C631" t="str">
            <v>Palm Putri</v>
          </cell>
          <cell r="E631" t="str">
            <v>m</v>
          </cell>
          <cell r="F631">
            <v>84000</v>
          </cell>
          <cell r="M631">
            <v>0</v>
          </cell>
        </row>
        <row r="632">
          <cell r="C632" t="str">
            <v>Palm Ekor Tupai</v>
          </cell>
          <cell r="E632" t="str">
            <v>m</v>
          </cell>
          <cell r="F632">
            <v>120000</v>
          </cell>
          <cell r="M632">
            <v>0</v>
          </cell>
        </row>
        <row r="633">
          <cell r="C633" t="str">
            <v>Palm Raja</v>
          </cell>
          <cell r="E633" t="str">
            <v>m</v>
          </cell>
          <cell r="F633">
            <v>180000</v>
          </cell>
          <cell r="M633">
            <v>0</v>
          </cell>
        </row>
        <row r="634">
          <cell r="C634" t="str">
            <v>Pal Jepang</v>
          </cell>
          <cell r="E634" t="str">
            <v>m</v>
          </cell>
          <cell r="F634">
            <v>48000</v>
          </cell>
          <cell r="M634">
            <v>0</v>
          </cell>
        </row>
        <row r="635">
          <cell r="C635" t="str">
            <v>Palm Sadang</v>
          </cell>
          <cell r="E635" t="str">
            <v>m</v>
          </cell>
          <cell r="F635">
            <v>600000</v>
          </cell>
          <cell r="M635">
            <v>0</v>
          </cell>
        </row>
        <row r="636">
          <cell r="C636" t="str">
            <v>Kelapa Gading</v>
          </cell>
          <cell r="E636" t="str">
            <v>m</v>
          </cell>
          <cell r="F636">
            <v>720000</v>
          </cell>
          <cell r="M636">
            <v>0</v>
          </cell>
        </row>
        <row r="637">
          <cell r="C637" t="str">
            <v>Kelapa Genjah Enthog</v>
          </cell>
          <cell r="E637" t="str">
            <v>m</v>
          </cell>
          <cell r="F637">
            <v>720000</v>
          </cell>
          <cell r="M637">
            <v>0</v>
          </cell>
        </row>
        <row r="638">
          <cell r="C638" t="str">
            <v>Trembesi</v>
          </cell>
          <cell r="E638" t="str">
            <v>m</v>
          </cell>
          <cell r="F638">
            <v>300000</v>
          </cell>
          <cell r="M638">
            <v>0</v>
          </cell>
        </row>
        <row r="639">
          <cell r="C639" t="str">
            <v>Tanjung</v>
          </cell>
          <cell r="E639" t="str">
            <v>m</v>
          </cell>
          <cell r="F639">
            <v>36000</v>
          </cell>
          <cell r="M639">
            <v>0</v>
          </cell>
        </row>
        <row r="640">
          <cell r="C640" t="str">
            <v>Glodogan Biasa</v>
          </cell>
          <cell r="E640" t="str">
            <v>m</v>
          </cell>
          <cell r="F640">
            <v>36000</v>
          </cell>
          <cell r="M640">
            <v>0</v>
          </cell>
        </row>
        <row r="641">
          <cell r="C641" t="str">
            <v>Glodogan Lilin</v>
          </cell>
          <cell r="E641" t="str">
            <v>m</v>
          </cell>
          <cell r="F641">
            <v>42000</v>
          </cell>
          <cell r="M641">
            <v>0</v>
          </cell>
        </row>
        <row r="642">
          <cell r="C642" t="str">
            <v>Pohon Gayam</v>
          </cell>
          <cell r="E642" t="str">
            <v>m</v>
          </cell>
          <cell r="F642">
            <v>120000</v>
          </cell>
          <cell r="M642">
            <v>0</v>
          </cell>
        </row>
        <row r="643">
          <cell r="C643" t="str">
            <v>Pinisium</v>
          </cell>
          <cell r="E643" t="str">
            <v>m</v>
          </cell>
          <cell r="F643">
            <v>36000</v>
          </cell>
          <cell r="M643">
            <v>0</v>
          </cell>
        </row>
        <row r="644">
          <cell r="C644" t="str">
            <v>Kayu putih</v>
          </cell>
          <cell r="E644" t="str">
            <v>m</v>
          </cell>
          <cell r="F644">
            <v>30000</v>
          </cell>
          <cell r="M644">
            <v>0</v>
          </cell>
        </row>
        <row r="645">
          <cell r="C645" t="str">
            <v>Wungu/bungur</v>
          </cell>
          <cell r="E645" t="str">
            <v>m</v>
          </cell>
          <cell r="F645">
            <v>90000</v>
          </cell>
          <cell r="M645">
            <v>0</v>
          </cell>
        </row>
        <row r="646">
          <cell r="C646" t="str">
            <v>Jambu Bol/Tokal/Jamaika</v>
          </cell>
          <cell r="E646" t="str">
            <v>m</v>
          </cell>
          <cell r="F646">
            <v>150000</v>
          </cell>
          <cell r="M646">
            <v>0</v>
          </cell>
        </row>
        <row r="647">
          <cell r="M647">
            <v>0</v>
          </cell>
        </row>
        <row r="648">
          <cell r="C648" t="str">
            <v>TANAMAN PENUTUP TANAH.</v>
          </cell>
          <cell r="M648">
            <v>0</v>
          </cell>
        </row>
        <row r="649">
          <cell r="C649" t="str">
            <v>Rumput Jepang</v>
          </cell>
          <cell r="E649" t="str">
            <v>m2</v>
          </cell>
          <cell r="F649">
            <v>15000</v>
          </cell>
          <cell r="M649">
            <v>0</v>
          </cell>
        </row>
        <row r="650">
          <cell r="C650" t="str">
            <v>Rumput Gajah Mini</v>
          </cell>
          <cell r="E650" t="str">
            <v>m2</v>
          </cell>
          <cell r="F650">
            <v>30000</v>
          </cell>
          <cell r="M650">
            <v>0</v>
          </cell>
        </row>
        <row r="651">
          <cell r="C651" t="str">
            <v>Rumput Swiss</v>
          </cell>
          <cell r="E651" t="str">
            <v>m2</v>
          </cell>
          <cell r="F651">
            <v>30000</v>
          </cell>
          <cell r="M651">
            <v>0</v>
          </cell>
        </row>
        <row r="652">
          <cell r="C652" t="str">
            <v>Rumput Lapangan</v>
          </cell>
          <cell r="E652" t="str">
            <v>m2</v>
          </cell>
          <cell r="F652">
            <v>12000</v>
          </cell>
          <cell r="M652">
            <v>0</v>
          </cell>
        </row>
        <row r="653">
          <cell r="C653" t="str">
            <v>Rumput Golf</v>
          </cell>
          <cell r="E653" t="str">
            <v>m2</v>
          </cell>
          <cell r="F653">
            <v>48000</v>
          </cell>
          <cell r="M653">
            <v>0</v>
          </cell>
        </row>
        <row r="654">
          <cell r="M654">
            <v>0</v>
          </cell>
        </row>
        <row r="655">
          <cell r="C655" t="str">
            <v>MEDIA PENANAMAN.</v>
          </cell>
          <cell r="M655">
            <v>0</v>
          </cell>
        </row>
        <row r="656">
          <cell r="C656" t="str">
            <v>Pupuk kandang sapi.</v>
          </cell>
          <cell r="E656" t="str">
            <v>m3</v>
          </cell>
          <cell r="F656">
            <v>102000</v>
          </cell>
          <cell r="M656">
            <v>0</v>
          </cell>
        </row>
        <row r="657">
          <cell r="C657" t="str">
            <v>Pupuk kandang kambing.</v>
          </cell>
          <cell r="E657" t="str">
            <v>m3</v>
          </cell>
          <cell r="F657">
            <v>150000</v>
          </cell>
          <cell r="M657">
            <v>0</v>
          </cell>
        </row>
        <row r="658">
          <cell r="C658" t="str">
            <v>Kompos</v>
          </cell>
          <cell r="E658" t="str">
            <v>m3</v>
          </cell>
          <cell r="F658">
            <v>180000</v>
          </cell>
          <cell r="M658">
            <v>0</v>
          </cell>
        </row>
        <row r="659">
          <cell r="C659" t="str">
            <v>Tanah subur.</v>
          </cell>
          <cell r="E659" t="str">
            <v>m3</v>
          </cell>
          <cell r="F659">
            <v>120000</v>
          </cell>
          <cell r="M659">
            <v>0</v>
          </cell>
        </row>
        <row r="660">
          <cell r="M660">
            <v>0</v>
          </cell>
        </row>
        <row r="661">
          <cell r="C661" t="str">
            <v>POT TANAMAN TERBUAT DARI</v>
          </cell>
          <cell r="M661">
            <v>0</v>
          </cell>
        </row>
        <row r="662">
          <cell r="C662" t="str">
            <v>SEMEN COR.</v>
          </cell>
          <cell r="M662">
            <v>0</v>
          </cell>
        </row>
        <row r="663">
          <cell r="C663" t="str">
            <v>Pot semen cor Ø 80 cm</v>
          </cell>
          <cell r="E663" t="str">
            <v>cm</v>
          </cell>
          <cell r="F663">
            <v>270000</v>
          </cell>
          <cell r="M663">
            <v>0</v>
          </cell>
        </row>
        <row r="664">
          <cell r="C664" t="str">
            <v>Pot semen cor Ø 60 cm</v>
          </cell>
          <cell r="E664" t="str">
            <v>cm</v>
          </cell>
          <cell r="F664">
            <v>96000</v>
          </cell>
          <cell r="M664">
            <v>0</v>
          </cell>
        </row>
        <row r="665">
          <cell r="C665" t="str">
            <v>Pot semen cor Ø 40 cm</v>
          </cell>
          <cell r="E665" t="str">
            <v>cm</v>
          </cell>
          <cell r="F665">
            <v>60000</v>
          </cell>
          <cell r="M665">
            <v>0</v>
          </cell>
        </row>
        <row r="666">
          <cell r="C666" t="str">
            <v>Pot semen cor Ø 35 cm</v>
          </cell>
          <cell r="E666" t="str">
            <v>cm</v>
          </cell>
          <cell r="F666">
            <v>36000</v>
          </cell>
          <cell r="M666">
            <v>0</v>
          </cell>
        </row>
        <row r="667">
          <cell r="M667">
            <v>0</v>
          </cell>
        </row>
        <row r="668">
          <cell r="C668" t="str">
            <v>POT PLASTIK DAN BAK SAMPAH.</v>
          </cell>
          <cell r="M668">
            <v>0</v>
          </cell>
        </row>
        <row r="669">
          <cell r="C669" t="str">
            <v>Pot plastik hitam Ø 40 cm</v>
          </cell>
          <cell r="E669" t="str">
            <v>cm</v>
          </cell>
          <cell r="F669">
            <v>48000</v>
          </cell>
          <cell r="M669">
            <v>0</v>
          </cell>
        </row>
        <row r="670">
          <cell r="C670" t="str">
            <v>Pot plastik hitam Ø 35 cm</v>
          </cell>
          <cell r="E670" t="str">
            <v>cm</v>
          </cell>
          <cell r="F670">
            <v>36000</v>
          </cell>
          <cell r="M670">
            <v>0</v>
          </cell>
        </row>
        <row r="671">
          <cell r="C671" t="str">
            <v>Pot plastik hitam Ø 30 cm</v>
          </cell>
          <cell r="E671" t="str">
            <v>cm</v>
          </cell>
          <cell r="F671">
            <v>18000</v>
          </cell>
          <cell r="M671">
            <v>0</v>
          </cell>
        </row>
        <row r="672">
          <cell r="C672" t="str">
            <v>Pot plastik hitam Ø 25 cm</v>
          </cell>
          <cell r="E672" t="str">
            <v>cm</v>
          </cell>
          <cell r="F672">
            <v>12000</v>
          </cell>
          <cell r="M672">
            <v>0</v>
          </cell>
        </row>
        <row r="673">
          <cell r="C673" t="str">
            <v>Bak sampah lingkaran 150 Lt</v>
          </cell>
          <cell r="F673">
            <v>1140000</v>
          </cell>
          <cell r="M673">
            <v>0</v>
          </cell>
        </row>
        <row r="674">
          <cell r="C674" t="str">
            <v>Bak sampah kotak engsel 100 Lt</v>
          </cell>
          <cell r="F674">
            <v>870000</v>
          </cell>
          <cell r="M674">
            <v>0</v>
          </cell>
        </row>
        <row r="675">
          <cell r="C675" t="str">
            <v>Bak sampah 1/2 lingkaran</v>
          </cell>
          <cell r="F675">
            <v>690000</v>
          </cell>
          <cell r="M675">
            <v>0</v>
          </cell>
        </row>
        <row r="676">
          <cell r="C676" t="str">
            <v>Bak sampah lingkaran 100 Lt</v>
          </cell>
          <cell r="F676">
            <v>840000</v>
          </cell>
          <cell r="M676">
            <v>0</v>
          </cell>
        </row>
        <row r="677">
          <cell r="C677" t="str">
            <v>Bak sampah kotak tanpa engsel 60 Lt</v>
          </cell>
          <cell r="F677">
            <v>630000</v>
          </cell>
          <cell r="M677">
            <v>0</v>
          </cell>
        </row>
        <row r="678">
          <cell r="C678" t="str">
            <v>Bak sampah double engsel.</v>
          </cell>
          <cell r="F678">
            <v>1020000</v>
          </cell>
          <cell r="M678">
            <v>0</v>
          </cell>
        </row>
        <row r="679">
          <cell r="C679" t="str">
            <v>Bak sampah engkel.</v>
          </cell>
          <cell r="F679">
            <v>720000</v>
          </cell>
          <cell r="M679">
            <v>0</v>
          </cell>
        </row>
        <row r="685">
          <cell r="C685" t="str">
            <v>UPAH TENAGA</v>
          </cell>
        </row>
        <row r="686">
          <cell r="C686" t="str">
            <v xml:space="preserve"> Mandor</v>
          </cell>
          <cell r="E686" t="str">
            <v>Org/Hr</v>
          </cell>
        </row>
        <row r="687">
          <cell r="C687" t="str">
            <v xml:space="preserve"> Kep.Tukang</v>
          </cell>
          <cell r="E687" t="str">
            <v>Org/Hr</v>
          </cell>
        </row>
        <row r="688">
          <cell r="C688" t="str">
            <v xml:space="preserve"> Tukang Listrik</v>
          </cell>
          <cell r="E688" t="str">
            <v>Org/Hr</v>
          </cell>
        </row>
        <row r="689">
          <cell r="C689" t="str">
            <v xml:space="preserve"> Mekanik Pembantu</v>
          </cell>
          <cell r="E689" t="str">
            <v>Org/Hr</v>
          </cell>
        </row>
        <row r="690">
          <cell r="C690" t="str">
            <v xml:space="preserve"> Sopir</v>
          </cell>
          <cell r="E690" t="str">
            <v>Org/Hr</v>
          </cell>
        </row>
        <row r="691">
          <cell r="C691" t="str">
            <v>BP dan UJL</v>
          </cell>
          <cell r="E691" t="str">
            <v>watt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rt"/>
      <sheetName val="Sch"/>
      <sheetName val="Rekap"/>
      <sheetName val="Rab-Jemb"/>
      <sheetName val="An-Bow"/>
      <sheetName val="Anl.Bm(K)"/>
      <sheetName val="A3"/>
      <sheetName val="Upah"/>
      <sheetName val="Mat'l"/>
      <sheetName val="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3">
          <cell r="E13">
            <v>22000</v>
          </cell>
        </row>
        <row r="20">
          <cell r="E20">
            <v>16000</v>
          </cell>
        </row>
      </sheetData>
      <sheetData sheetId="8" refreshError="1">
        <row r="13">
          <cell r="G13">
            <v>50000</v>
          </cell>
        </row>
        <row r="45">
          <cell r="G45">
            <v>42000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9"/>
  <sheetViews>
    <sheetView tabSelected="1" view="pageBreakPreview" zoomScaleSheetLayoutView="100" workbookViewId="0">
      <selection activeCell="L27" sqref="A26:L27"/>
    </sheetView>
  </sheetViews>
  <sheetFormatPr defaultRowHeight="12.75"/>
  <cols>
    <col min="1" max="1" width="4.7109375" style="1" customWidth="1"/>
    <col min="2" max="2" width="4.140625" style="1" customWidth="1"/>
    <col min="3" max="3" width="5.7109375" style="1" customWidth="1"/>
    <col min="4" max="4" width="2.42578125" style="1" customWidth="1"/>
    <col min="5" max="5" width="2.28515625" style="1" customWidth="1"/>
    <col min="6" max="8" width="9.140625" style="1"/>
    <col min="9" max="9" width="7" style="1" customWidth="1"/>
    <col min="10" max="12" width="9.140625" style="1"/>
    <col min="13" max="13" width="18.5703125" style="1" customWidth="1"/>
    <col min="14" max="14" width="9.140625" style="1"/>
    <col min="15" max="27" width="0" style="1" hidden="1" customWidth="1"/>
    <col min="28" max="30" width="0" hidden="1" customWidth="1"/>
    <col min="31" max="257" width="9.140625" style="1"/>
    <col min="258" max="258" width="4.7109375" style="1" customWidth="1"/>
    <col min="259" max="259" width="9.85546875" style="1" customWidth="1"/>
    <col min="260" max="260" width="2.42578125" style="1" customWidth="1"/>
    <col min="261" max="261" width="2.28515625" style="1" customWidth="1"/>
    <col min="262" max="264" width="9.140625" style="1"/>
    <col min="265" max="265" width="7" style="1" customWidth="1"/>
    <col min="266" max="268" width="9.140625" style="1"/>
    <col min="269" max="269" width="16.85546875" style="1" customWidth="1"/>
    <col min="270" max="513" width="9.140625" style="1"/>
    <col min="514" max="514" width="4.7109375" style="1" customWidth="1"/>
    <col min="515" max="515" width="9.85546875" style="1" customWidth="1"/>
    <col min="516" max="516" width="2.42578125" style="1" customWidth="1"/>
    <col min="517" max="517" width="2.28515625" style="1" customWidth="1"/>
    <col min="518" max="520" width="9.140625" style="1"/>
    <col min="521" max="521" width="7" style="1" customWidth="1"/>
    <col min="522" max="524" width="9.140625" style="1"/>
    <col min="525" max="525" width="16.85546875" style="1" customWidth="1"/>
    <col min="526" max="769" width="9.140625" style="1"/>
    <col min="770" max="770" width="4.7109375" style="1" customWidth="1"/>
    <col min="771" max="771" width="9.85546875" style="1" customWidth="1"/>
    <col min="772" max="772" width="2.42578125" style="1" customWidth="1"/>
    <col min="773" max="773" width="2.28515625" style="1" customWidth="1"/>
    <col min="774" max="776" width="9.140625" style="1"/>
    <col min="777" max="777" width="7" style="1" customWidth="1"/>
    <col min="778" max="780" width="9.140625" style="1"/>
    <col min="781" max="781" width="16.85546875" style="1" customWidth="1"/>
    <col min="782" max="1025" width="9.140625" style="1"/>
    <col min="1026" max="1026" width="4.7109375" style="1" customWidth="1"/>
    <col min="1027" max="1027" width="9.85546875" style="1" customWidth="1"/>
    <col min="1028" max="1028" width="2.42578125" style="1" customWidth="1"/>
    <col min="1029" max="1029" width="2.28515625" style="1" customWidth="1"/>
    <col min="1030" max="1032" width="9.140625" style="1"/>
    <col min="1033" max="1033" width="7" style="1" customWidth="1"/>
    <col min="1034" max="1036" width="9.140625" style="1"/>
    <col min="1037" max="1037" width="16.85546875" style="1" customWidth="1"/>
    <col min="1038" max="1281" width="9.140625" style="1"/>
    <col min="1282" max="1282" width="4.7109375" style="1" customWidth="1"/>
    <col min="1283" max="1283" width="9.85546875" style="1" customWidth="1"/>
    <col min="1284" max="1284" width="2.42578125" style="1" customWidth="1"/>
    <col min="1285" max="1285" width="2.28515625" style="1" customWidth="1"/>
    <col min="1286" max="1288" width="9.140625" style="1"/>
    <col min="1289" max="1289" width="7" style="1" customWidth="1"/>
    <col min="1290" max="1292" width="9.140625" style="1"/>
    <col min="1293" max="1293" width="16.85546875" style="1" customWidth="1"/>
    <col min="1294" max="1537" width="9.140625" style="1"/>
    <col min="1538" max="1538" width="4.7109375" style="1" customWidth="1"/>
    <col min="1539" max="1539" width="9.85546875" style="1" customWidth="1"/>
    <col min="1540" max="1540" width="2.42578125" style="1" customWidth="1"/>
    <col min="1541" max="1541" width="2.28515625" style="1" customWidth="1"/>
    <col min="1542" max="1544" width="9.140625" style="1"/>
    <col min="1545" max="1545" width="7" style="1" customWidth="1"/>
    <col min="1546" max="1548" width="9.140625" style="1"/>
    <col min="1549" max="1549" width="16.85546875" style="1" customWidth="1"/>
    <col min="1550" max="1793" width="9.140625" style="1"/>
    <col min="1794" max="1794" width="4.7109375" style="1" customWidth="1"/>
    <col min="1795" max="1795" width="9.85546875" style="1" customWidth="1"/>
    <col min="1796" max="1796" width="2.42578125" style="1" customWidth="1"/>
    <col min="1797" max="1797" width="2.28515625" style="1" customWidth="1"/>
    <col min="1798" max="1800" width="9.140625" style="1"/>
    <col min="1801" max="1801" width="7" style="1" customWidth="1"/>
    <col min="1802" max="1804" width="9.140625" style="1"/>
    <col min="1805" max="1805" width="16.85546875" style="1" customWidth="1"/>
    <col min="1806" max="2049" width="9.140625" style="1"/>
    <col min="2050" max="2050" width="4.7109375" style="1" customWidth="1"/>
    <col min="2051" max="2051" width="9.85546875" style="1" customWidth="1"/>
    <col min="2052" max="2052" width="2.42578125" style="1" customWidth="1"/>
    <col min="2053" max="2053" width="2.28515625" style="1" customWidth="1"/>
    <col min="2054" max="2056" width="9.140625" style="1"/>
    <col min="2057" max="2057" width="7" style="1" customWidth="1"/>
    <col min="2058" max="2060" width="9.140625" style="1"/>
    <col min="2061" max="2061" width="16.85546875" style="1" customWidth="1"/>
    <col min="2062" max="2305" width="9.140625" style="1"/>
    <col min="2306" max="2306" width="4.7109375" style="1" customWidth="1"/>
    <col min="2307" max="2307" width="9.85546875" style="1" customWidth="1"/>
    <col min="2308" max="2308" width="2.42578125" style="1" customWidth="1"/>
    <col min="2309" max="2309" width="2.28515625" style="1" customWidth="1"/>
    <col min="2310" max="2312" width="9.140625" style="1"/>
    <col min="2313" max="2313" width="7" style="1" customWidth="1"/>
    <col min="2314" max="2316" width="9.140625" style="1"/>
    <col min="2317" max="2317" width="16.85546875" style="1" customWidth="1"/>
    <col min="2318" max="2561" width="9.140625" style="1"/>
    <col min="2562" max="2562" width="4.7109375" style="1" customWidth="1"/>
    <col min="2563" max="2563" width="9.85546875" style="1" customWidth="1"/>
    <col min="2564" max="2564" width="2.42578125" style="1" customWidth="1"/>
    <col min="2565" max="2565" width="2.28515625" style="1" customWidth="1"/>
    <col min="2566" max="2568" width="9.140625" style="1"/>
    <col min="2569" max="2569" width="7" style="1" customWidth="1"/>
    <col min="2570" max="2572" width="9.140625" style="1"/>
    <col min="2573" max="2573" width="16.85546875" style="1" customWidth="1"/>
    <col min="2574" max="2817" width="9.140625" style="1"/>
    <col min="2818" max="2818" width="4.7109375" style="1" customWidth="1"/>
    <col min="2819" max="2819" width="9.85546875" style="1" customWidth="1"/>
    <col min="2820" max="2820" width="2.42578125" style="1" customWidth="1"/>
    <col min="2821" max="2821" width="2.28515625" style="1" customWidth="1"/>
    <col min="2822" max="2824" width="9.140625" style="1"/>
    <col min="2825" max="2825" width="7" style="1" customWidth="1"/>
    <col min="2826" max="2828" width="9.140625" style="1"/>
    <col min="2829" max="2829" width="16.85546875" style="1" customWidth="1"/>
    <col min="2830" max="3073" width="9.140625" style="1"/>
    <col min="3074" max="3074" width="4.7109375" style="1" customWidth="1"/>
    <col min="3075" max="3075" width="9.85546875" style="1" customWidth="1"/>
    <col min="3076" max="3076" width="2.42578125" style="1" customWidth="1"/>
    <col min="3077" max="3077" width="2.28515625" style="1" customWidth="1"/>
    <col min="3078" max="3080" width="9.140625" style="1"/>
    <col min="3081" max="3081" width="7" style="1" customWidth="1"/>
    <col min="3082" max="3084" width="9.140625" style="1"/>
    <col min="3085" max="3085" width="16.85546875" style="1" customWidth="1"/>
    <col min="3086" max="3329" width="9.140625" style="1"/>
    <col min="3330" max="3330" width="4.7109375" style="1" customWidth="1"/>
    <col min="3331" max="3331" width="9.85546875" style="1" customWidth="1"/>
    <col min="3332" max="3332" width="2.42578125" style="1" customWidth="1"/>
    <col min="3333" max="3333" width="2.28515625" style="1" customWidth="1"/>
    <col min="3334" max="3336" width="9.140625" style="1"/>
    <col min="3337" max="3337" width="7" style="1" customWidth="1"/>
    <col min="3338" max="3340" width="9.140625" style="1"/>
    <col min="3341" max="3341" width="16.85546875" style="1" customWidth="1"/>
    <col min="3342" max="3585" width="9.140625" style="1"/>
    <col min="3586" max="3586" width="4.7109375" style="1" customWidth="1"/>
    <col min="3587" max="3587" width="9.85546875" style="1" customWidth="1"/>
    <col min="3588" max="3588" width="2.42578125" style="1" customWidth="1"/>
    <col min="3589" max="3589" width="2.28515625" style="1" customWidth="1"/>
    <col min="3590" max="3592" width="9.140625" style="1"/>
    <col min="3593" max="3593" width="7" style="1" customWidth="1"/>
    <col min="3594" max="3596" width="9.140625" style="1"/>
    <col min="3597" max="3597" width="16.85546875" style="1" customWidth="1"/>
    <col min="3598" max="3841" width="9.140625" style="1"/>
    <col min="3842" max="3842" width="4.7109375" style="1" customWidth="1"/>
    <col min="3843" max="3843" width="9.85546875" style="1" customWidth="1"/>
    <col min="3844" max="3844" width="2.42578125" style="1" customWidth="1"/>
    <col min="3845" max="3845" width="2.28515625" style="1" customWidth="1"/>
    <col min="3846" max="3848" width="9.140625" style="1"/>
    <col min="3849" max="3849" width="7" style="1" customWidth="1"/>
    <col min="3850" max="3852" width="9.140625" style="1"/>
    <col min="3853" max="3853" width="16.85546875" style="1" customWidth="1"/>
    <col min="3854" max="4097" width="9.140625" style="1"/>
    <col min="4098" max="4098" width="4.7109375" style="1" customWidth="1"/>
    <col min="4099" max="4099" width="9.85546875" style="1" customWidth="1"/>
    <col min="4100" max="4100" width="2.42578125" style="1" customWidth="1"/>
    <col min="4101" max="4101" width="2.28515625" style="1" customWidth="1"/>
    <col min="4102" max="4104" width="9.140625" style="1"/>
    <col min="4105" max="4105" width="7" style="1" customWidth="1"/>
    <col min="4106" max="4108" width="9.140625" style="1"/>
    <col min="4109" max="4109" width="16.85546875" style="1" customWidth="1"/>
    <col min="4110" max="4353" width="9.140625" style="1"/>
    <col min="4354" max="4354" width="4.7109375" style="1" customWidth="1"/>
    <col min="4355" max="4355" width="9.85546875" style="1" customWidth="1"/>
    <col min="4356" max="4356" width="2.42578125" style="1" customWidth="1"/>
    <col min="4357" max="4357" width="2.28515625" style="1" customWidth="1"/>
    <col min="4358" max="4360" width="9.140625" style="1"/>
    <col min="4361" max="4361" width="7" style="1" customWidth="1"/>
    <col min="4362" max="4364" width="9.140625" style="1"/>
    <col min="4365" max="4365" width="16.85546875" style="1" customWidth="1"/>
    <col min="4366" max="4609" width="9.140625" style="1"/>
    <col min="4610" max="4610" width="4.7109375" style="1" customWidth="1"/>
    <col min="4611" max="4611" width="9.85546875" style="1" customWidth="1"/>
    <col min="4612" max="4612" width="2.42578125" style="1" customWidth="1"/>
    <col min="4613" max="4613" width="2.28515625" style="1" customWidth="1"/>
    <col min="4614" max="4616" width="9.140625" style="1"/>
    <col min="4617" max="4617" width="7" style="1" customWidth="1"/>
    <col min="4618" max="4620" width="9.140625" style="1"/>
    <col min="4621" max="4621" width="16.85546875" style="1" customWidth="1"/>
    <col min="4622" max="4865" width="9.140625" style="1"/>
    <col min="4866" max="4866" width="4.7109375" style="1" customWidth="1"/>
    <col min="4867" max="4867" width="9.85546875" style="1" customWidth="1"/>
    <col min="4868" max="4868" width="2.42578125" style="1" customWidth="1"/>
    <col min="4869" max="4869" width="2.28515625" style="1" customWidth="1"/>
    <col min="4870" max="4872" width="9.140625" style="1"/>
    <col min="4873" max="4873" width="7" style="1" customWidth="1"/>
    <col min="4874" max="4876" width="9.140625" style="1"/>
    <col min="4877" max="4877" width="16.85546875" style="1" customWidth="1"/>
    <col min="4878" max="5121" width="9.140625" style="1"/>
    <col min="5122" max="5122" width="4.7109375" style="1" customWidth="1"/>
    <col min="5123" max="5123" width="9.85546875" style="1" customWidth="1"/>
    <col min="5124" max="5124" width="2.42578125" style="1" customWidth="1"/>
    <col min="5125" max="5125" width="2.28515625" style="1" customWidth="1"/>
    <col min="5126" max="5128" width="9.140625" style="1"/>
    <col min="5129" max="5129" width="7" style="1" customWidth="1"/>
    <col min="5130" max="5132" width="9.140625" style="1"/>
    <col min="5133" max="5133" width="16.85546875" style="1" customWidth="1"/>
    <col min="5134" max="5377" width="9.140625" style="1"/>
    <col min="5378" max="5378" width="4.7109375" style="1" customWidth="1"/>
    <col min="5379" max="5379" width="9.85546875" style="1" customWidth="1"/>
    <col min="5380" max="5380" width="2.42578125" style="1" customWidth="1"/>
    <col min="5381" max="5381" width="2.28515625" style="1" customWidth="1"/>
    <col min="5382" max="5384" width="9.140625" style="1"/>
    <col min="5385" max="5385" width="7" style="1" customWidth="1"/>
    <col min="5386" max="5388" width="9.140625" style="1"/>
    <col min="5389" max="5389" width="16.85546875" style="1" customWidth="1"/>
    <col min="5390" max="5633" width="9.140625" style="1"/>
    <col min="5634" max="5634" width="4.7109375" style="1" customWidth="1"/>
    <col min="5635" max="5635" width="9.85546875" style="1" customWidth="1"/>
    <col min="5636" max="5636" width="2.42578125" style="1" customWidth="1"/>
    <col min="5637" max="5637" width="2.28515625" style="1" customWidth="1"/>
    <col min="5638" max="5640" width="9.140625" style="1"/>
    <col min="5641" max="5641" width="7" style="1" customWidth="1"/>
    <col min="5642" max="5644" width="9.140625" style="1"/>
    <col min="5645" max="5645" width="16.85546875" style="1" customWidth="1"/>
    <col min="5646" max="5889" width="9.140625" style="1"/>
    <col min="5890" max="5890" width="4.7109375" style="1" customWidth="1"/>
    <col min="5891" max="5891" width="9.85546875" style="1" customWidth="1"/>
    <col min="5892" max="5892" width="2.42578125" style="1" customWidth="1"/>
    <col min="5893" max="5893" width="2.28515625" style="1" customWidth="1"/>
    <col min="5894" max="5896" width="9.140625" style="1"/>
    <col min="5897" max="5897" width="7" style="1" customWidth="1"/>
    <col min="5898" max="5900" width="9.140625" style="1"/>
    <col min="5901" max="5901" width="16.85546875" style="1" customWidth="1"/>
    <col min="5902" max="6145" width="9.140625" style="1"/>
    <col min="6146" max="6146" width="4.7109375" style="1" customWidth="1"/>
    <col min="6147" max="6147" width="9.85546875" style="1" customWidth="1"/>
    <col min="6148" max="6148" width="2.42578125" style="1" customWidth="1"/>
    <col min="6149" max="6149" width="2.28515625" style="1" customWidth="1"/>
    <col min="6150" max="6152" width="9.140625" style="1"/>
    <col min="6153" max="6153" width="7" style="1" customWidth="1"/>
    <col min="6154" max="6156" width="9.140625" style="1"/>
    <col min="6157" max="6157" width="16.85546875" style="1" customWidth="1"/>
    <col min="6158" max="6401" width="9.140625" style="1"/>
    <col min="6402" max="6402" width="4.7109375" style="1" customWidth="1"/>
    <col min="6403" max="6403" width="9.85546875" style="1" customWidth="1"/>
    <col min="6404" max="6404" width="2.42578125" style="1" customWidth="1"/>
    <col min="6405" max="6405" width="2.28515625" style="1" customWidth="1"/>
    <col min="6406" max="6408" width="9.140625" style="1"/>
    <col min="6409" max="6409" width="7" style="1" customWidth="1"/>
    <col min="6410" max="6412" width="9.140625" style="1"/>
    <col min="6413" max="6413" width="16.85546875" style="1" customWidth="1"/>
    <col min="6414" max="6657" width="9.140625" style="1"/>
    <col min="6658" max="6658" width="4.7109375" style="1" customWidth="1"/>
    <col min="6659" max="6659" width="9.85546875" style="1" customWidth="1"/>
    <col min="6660" max="6660" width="2.42578125" style="1" customWidth="1"/>
    <col min="6661" max="6661" width="2.28515625" style="1" customWidth="1"/>
    <col min="6662" max="6664" width="9.140625" style="1"/>
    <col min="6665" max="6665" width="7" style="1" customWidth="1"/>
    <col min="6666" max="6668" width="9.140625" style="1"/>
    <col min="6669" max="6669" width="16.85546875" style="1" customWidth="1"/>
    <col min="6670" max="6913" width="9.140625" style="1"/>
    <col min="6914" max="6914" width="4.7109375" style="1" customWidth="1"/>
    <col min="6915" max="6915" width="9.85546875" style="1" customWidth="1"/>
    <col min="6916" max="6916" width="2.42578125" style="1" customWidth="1"/>
    <col min="6917" max="6917" width="2.28515625" style="1" customWidth="1"/>
    <col min="6918" max="6920" width="9.140625" style="1"/>
    <col min="6921" max="6921" width="7" style="1" customWidth="1"/>
    <col min="6922" max="6924" width="9.140625" style="1"/>
    <col min="6925" max="6925" width="16.85546875" style="1" customWidth="1"/>
    <col min="6926" max="7169" width="9.140625" style="1"/>
    <col min="7170" max="7170" width="4.7109375" style="1" customWidth="1"/>
    <col min="7171" max="7171" width="9.85546875" style="1" customWidth="1"/>
    <col min="7172" max="7172" width="2.42578125" style="1" customWidth="1"/>
    <col min="7173" max="7173" width="2.28515625" style="1" customWidth="1"/>
    <col min="7174" max="7176" width="9.140625" style="1"/>
    <col min="7177" max="7177" width="7" style="1" customWidth="1"/>
    <col min="7178" max="7180" width="9.140625" style="1"/>
    <col min="7181" max="7181" width="16.85546875" style="1" customWidth="1"/>
    <col min="7182" max="7425" width="9.140625" style="1"/>
    <col min="7426" max="7426" width="4.7109375" style="1" customWidth="1"/>
    <col min="7427" max="7427" width="9.85546875" style="1" customWidth="1"/>
    <col min="7428" max="7428" width="2.42578125" style="1" customWidth="1"/>
    <col min="7429" max="7429" width="2.28515625" style="1" customWidth="1"/>
    <col min="7430" max="7432" width="9.140625" style="1"/>
    <col min="7433" max="7433" width="7" style="1" customWidth="1"/>
    <col min="7434" max="7436" width="9.140625" style="1"/>
    <col min="7437" max="7437" width="16.85546875" style="1" customWidth="1"/>
    <col min="7438" max="7681" width="9.140625" style="1"/>
    <col min="7682" max="7682" width="4.7109375" style="1" customWidth="1"/>
    <col min="7683" max="7683" width="9.85546875" style="1" customWidth="1"/>
    <col min="7684" max="7684" width="2.42578125" style="1" customWidth="1"/>
    <col min="7685" max="7685" width="2.28515625" style="1" customWidth="1"/>
    <col min="7686" max="7688" width="9.140625" style="1"/>
    <col min="7689" max="7689" width="7" style="1" customWidth="1"/>
    <col min="7690" max="7692" width="9.140625" style="1"/>
    <col min="7693" max="7693" width="16.85546875" style="1" customWidth="1"/>
    <col min="7694" max="7937" width="9.140625" style="1"/>
    <col min="7938" max="7938" width="4.7109375" style="1" customWidth="1"/>
    <col min="7939" max="7939" width="9.85546875" style="1" customWidth="1"/>
    <col min="7940" max="7940" width="2.42578125" style="1" customWidth="1"/>
    <col min="7941" max="7941" width="2.28515625" style="1" customWidth="1"/>
    <col min="7942" max="7944" width="9.140625" style="1"/>
    <col min="7945" max="7945" width="7" style="1" customWidth="1"/>
    <col min="7946" max="7948" width="9.140625" style="1"/>
    <col min="7949" max="7949" width="16.85546875" style="1" customWidth="1"/>
    <col min="7950" max="8193" width="9.140625" style="1"/>
    <col min="8194" max="8194" width="4.7109375" style="1" customWidth="1"/>
    <col min="8195" max="8195" width="9.85546875" style="1" customWidth="1"/>
    <col min="8196" max="8196" width="2.42578125" style="1" customWidth="1"/>
    <col min="8197" max="8197" width="2.28515625" style="1" customWidth="1"/>
    <col min="8198" max="8200" width="9.140625" style="1"/>
    <col min="8201" max="8201" width="7" style="1" customWidth="1"/>
    <col min="8202" max="8204" width="9.140625" style="1"/>
    <col min="8205" max="8205" width="16.85546875" style="1" customWidth="1"/>
    <col min="8206" max="8449" width="9.140625" style="1"/>
    <col min="8450" max="8450" width="4.7109375" style="1" customWidth="1"/>
    <col min="8451" max="8451" width="9.85546875" style="1" customWidth="1"/>
    <col min="8452" max="8452" width="2.42578125" style="1" customWidth="1"/>
    <col min="8453" max="8453" width="2.28515625" style="1" customWidth="1"/>
    <col min="8454" max="8456" width="9.140625" style="1"/>
    <col min="8457" max="8457" width="7" style="1" customWidth="1"/>
    <col min="8458" max="8460" width="9.140625" style="1"/>
    <col min="8461" max="8461" width="16.85546875" style="1" customWidth="1"/>
    <col min="8462" max="8705" width="9.140625" style="1"/>
    <col min="8706" max="8706" width="4.7109375" style="1" customWidth="1"/>
    <col min="8707" max="8707" width="9.85546875" style="1" customWidth="1"/>
    <col min="8708" max="8708" width="2.42578125" style="1" customWidth="1"/>
    <col min="8709" max="8709" width="2.28515625" style="1" customWidth="1"/>
    <col min="8710" max="8712" width="9.140625" style="1"/>
    <col min="8713" max="8713" width="7" style="1" customWidth="1"/>
    <col min="8714" max="8716" width="9.140625" style="1"/>
    <col min="8717" max="8717" width="16.85546875" style="1" customWidth="1"/>
    <col min="8718" max="8961" width="9.140625" style="1"/>
    <col min="8962" max="8962" width="4.7109375" style="1" customWidth="1"/>
    <col min="8963" max="8963" width="9.85546875" style="1" customWidth="1"/>
    <col min="8964" max="8964" width="2.42578125" style="1" customWidth="1"/>
    <col min="8965" max="8965" width="2.28515625" style="1" customWidth="1"/>
    <col min="8966" max="8968" width="9.140625" style="1"/>
    <col min="8969" max="8969" width="7" style="1" customWidth="1"/>
    <col min="8970" max="8972" width="9.140625" style="1"/>
    <col min="8973" max="8973" width="16.85546875" style="1" customWidth="1"/>
    <col min="8974" max="9217" width="9.140625" style="1"/>
    <col min="9218" max="9218" width="4.7109375" style="1" customWidth="1"/>
    <col min="9219" max="9219" width="9.85546875" style="1" customWidth="1"/>
    <col min="9220" max="9220" width="2.42578125" style="1" customWidth="1"/>
    <col min="9221" max="9221" width="2.28515625" style="1" customWidth="1"/>
    <col min="9222" max="9224" width="9.140625" style="1"/>
    <col min="9225" max="9225" width="7" style="1" customWidth="1"/>
    <col min="9226" max="9228" width="9.140625" style="1"/>
    <col min="9229" max="9229" width="16.85546875" style="1" customWidth="1"/>
    <col min="9230" max="9473" width="9.140625" style="1"/>
    <col min="9474" max="9474" width="4.7109375" style="1" customWidth="1"/>
    <col min="9475" max="9475" width="9.85546875" style="1" customWidth="1"/>
    <col min="9476" max="9476" width="2.42578125" style="1" customWidth="1"/>
    <col min="9477" max="9477" width="2.28515625" style="1" customWidth="1"/>
    <col min="9478" max="9480" width="9.140625" style="1"/>
    <col min="9481" max="9481" width="7" style="1" customWidth="1"/>
    <col min="9482" max="9484" width="9.140625" style="1"/>
    <col min="9485" max="9485" width="16.85546875" style="1" customWidth="1"/>
    <col min="9486" max="9729" width="9.140625" style="1"/>
    <col min="9730" max="9730" width="4.7109375" style="1" customWidth="1"/>
    <col min="9731" max="9731" width="9.85546875" style="1" customWidth="1"/>
    <col min="9732" max="9732" width="2.42578125" style="1" customWidth="1"/>
    <col min="9733" max="9733" width="2.28515625" style="1" customWidth="1"/>
    <col min="9734" max="9736" width="9.140625" style="1"/>
    <col min="9737" max="9737" width="7" style="1" customWidth="1"/>
    <col min="9738" max="9740" width="9.140625" style="1"/>
    <col min="9741" max="9741" width="16.85546875" style="1" customWidth="1"/>
    <col min="9742" max="9985" width="9.140625" style="1"/>
    <col min="9986" max="9986" width="4.7109375" style="1" customWidth="1"/>
    <col min="9987" max="9987" width="9.85546875" style="1" customWidth="1"/>
    <col min="9988" max="9988" width="2.42578125" style="1" customWidth="1"/>
    <col min="9989" max="9989" width="2.28515625" style="1" customWidth="1"/>
    <col min="9990" max="9992" width="9.140625" style="1"/>
    <col min="9993" max="9993" width="7" style="1" customWidth="1"/>
    <col min="9994" max="9996" width="9.140625" style="1"/>
    <col min="9997" max="9997" width="16.85546875" style="1" customWidth="1"/>
    <col min="9998" max="10241" width="9.140625" style="1"/>
    <col min="10242" max="10242" width="4.7109375" style="1" customWidth="1"/>
    <col min="10243" max="10243" width="9.85546875" style="1" customWidth="1"/>
    <col min="10244" max="10244" width="2.42578125" style="1" customWidth="1"/>
    <col min="10245" max="10245" width="2.28515625" style="1" customWidth="1"/>
    <col min="10246" max="10248" width="9.140625" style="1"/>
    <col min="10249" max="10249" width="7" style="1" customWidth="1"/>
    <col min="10250" max="10252" width="9.140625" style="1"/>
    <col min="10253" max="10253" width="16.85546875" style="1" customWidth="1"/>
    <col min="10254" max="10497" width="9.140625" style="1"/>
    <col min="10498" max="10498" width="4.7109375" style="1" customWidth="1"/>
    <col min="10499" max="10499" width="9.85546875" style="1" customWidth="1"/>
    <col min="10500" max="10500" width="2.42578125" style="1" customWidth="1"/>
    <col min="10501" max="10501" width="2.28515625" style="1" customWidth="1"/>
    <col min="10502" max="10504" width="9.140625" style="1"/>
    <col min="10505" max="10505" width="7" style="1" customWidth="1"/>
    <col min="10506" max="10508" width="9.140625" style="1"/>
    <col min="10509" max="10509" width="16.85546875" style="1" customWidth="1"/>
    <col min="10510" max="10753" width="9.140625" style="1"/>
    <col min="10754" max="10754" width="4.7109375" style="1" customWidth="1"/>
    <col min="10755" max="10755" width="9.85546875" style="1" customWidth="1"/>
    <col min="10756" max="10756" width="2.42578125" style="1" customWidth="1"/>
    <col min="10757" max="10757" width="2.28515625" style="1" customWidth="1"/>
    <col min="10758" max="10760" width="9.140625" style="1"/>
    <col min="10761" max="10761" width="7" style="1" customWidth="1"/>
    <col min="10762" max="10764" width="9.140625" style="1"/>
    <col min="10765" max="10765" width="16.85546875" style="1" customWidth="1"/>
    <col min="10766" max="11009" width="9.140625" style="1"/>
    <col min="11010" max="11010" width="4.7109375" style="1" customWidth="1"/>
    <col min="11011" max="11011" width="9.85546875" style="1" customWidth="1"/>
    <col min="11012" max="11012" width="2.42578125" style="1" customWidth="1"/>
    <col min="11013" max="11013" width="2.28515625" style="1" customWidth="1"/>
    <col min="11014" max="11016" width="9.140625" style="1"/>
    <col min="11017" max="11017" width="7" style="1" customWidth="1"/>
    <col min="11018" max="11020" width="9.140625" style="1"/>
    <col min="11021" max="11021" width="16.85546875" style="1" customWidth="1"/>
    <col min="11022" max="11265" width="9.140625" style="1"/>
    <col min="11266" max="11266" width="4.7109375" style="1" customWidth="1"/>
    <col min="11267" max="11267" width="9.85546875" style="1" customWidth="1"/>
    <col min="11268" max="11268" width="2.42578125" style="1" customWidth="1"/>
    <col min="11269" max="11269" width="2.28515625" style="1" customWidth="1"/>
    <col min="11270" max="11272" width="9.140625" style="1"/>
    <col min="11273" max="11273" width="7" style="1" customWidth="1"/>
    <col min="11274" max="11276" width="9.140625" style="1"/>
    <col min="11277" max="11277" width="16.85546875" style="1" customWidth="1"/>
    <col min="11278" max="11521" width="9.140625" style="1"/>
    <col min="11522" max="11522" width="4.7109375" style="1" customWidth="1"/>
    <col min="11523" max="11523" width="9.85546875" style="1" customWidth="1"/>
    <col min="11524" max="11524" width="2.42578125" style="1" customWidth="1"/>
    <col min="11525" max="11525" width="2.28515625" style="1" customWidth="1"/>
    <col min="11526" max="11528" width="9.140625" style="1"/>
    <col min="11529" max="11529" width="7" style="1" customWidth="1"/>
    <col min="11530" max="11532" width="9.140625" style="1"/>
    <col min="11533" max="11533" width="16.85546875" style="1" customWidth="1"/>
    <col min="11534" max="11777" width="9.140625" style="1"/>
    <col min="11778" max="11778" width="4.7109375" style="1" customWidth="1"/>
    <col min="11779" max="11779" width="9.85546875" style="1" customWidth="1"/>
    <col min="11780" max="11780" width="2.42578125" style="1" customWidth="1"/>
    <col min="11781" max="11781" width="2.28515625" style="1" customWidth="1"/>
    <col min="11782" max="11784" width="9.140625" style="1"/>
    <col min="11785" max="11785" width="7" style="1" customWidth="1"/>
    <col min="11786" max="11788" width="9.140625" style="1"/>
    <col min="11789" max="11789" width="16.85546875" style="1" customWidth="1"/>
    <col min="11790" max="12033" width="9.140625" style="1"/>
    <col min="12034" max="12034" width="4.7109375" style="1" customWidth="1"/>
    <col min="12035" max="12035" width="9.85546875" style="1" customWidth="1"/>
    <col min="12036" max="12036" width="2.42578125" style="1" customWidth="1"/>
    <col min="12037" max="12037" width="2.28515625" style="1" customWidth="1"/>
    <col min="12038" max="12040" width="9.140625" style="1"/>
    <col min="12041" max="12041" width="7" style="1" customWidth="1"/>
    <col min="12042" max="12044" width="9.140625" style="1"/>
    <col min="12045" max="12045" width="16.85546875" style="1" customWidth="1"/>
    <col min="12046" max="12289" width="9.140625" style="1"/>
    <col min="12290" max="12290" width="4.7109375" style="1" customWidth="1"/>
    <col min="12291" max="12291" width="9.85546875" style="1" customWidth="1"/>
    <col min="12292" max="12292" width="2.42578125" style="1" customWidth="1"/>
    <col min="12293" max="12293" width="2.28515625" style="1" customWidth="1"/>
    <col min="12294" max="12296" width="9.140625" style="1"/>
    <col min="12297" max="12297" width="7" style="1" customWidth="1"/>
    <col min="12298" max="12300" width="9.140625" style="1"/>
    <col min="12301" max="12301" width="16.85546875" style="1" customWidth="1"/>
    <col min="12302" max="12545" width="9.140625" style="1"/>
    <col min="12546" max="12546" width="4.7109375" style="1" customWidth="1"/>
    <col min="12547" max="12547" width="9.85546875" style="1" customWidth="1"/>
    <col min="12548" max="12548" width="2.42578125" style="1" customWidth="1"/>
    <col min="12549" max="12549" width="2.28515625" style="1" customWidth="1"/>
    <col min="12550" max="12552" width="9.140625" style="1"/>
    <col min="12553" max="12553" width="7" style="1" customWidth="1"/>
    <col min="12554" max="12556" width="9.140625" style="1"/>
    <col min="12557" max="12557" width="16.85546875" style="1" customWidth="1"/>
    <col min="12558" max="12801" width="9.140625" style="1"/>
    <col min="12802" max="12802" width="4.7109375" style="1" customWidth="1"/>
    <col min="12803" max="12803" width="9.85546875" style="1" customWidth="1"/>
    <col min="12804" max="12804" width="2.42578125" style="1" customWidth="1"/>
    <col min="12805" max="12805" width="2.28515625" style="1" customWidth="1"/>
    <col min="12806" max="12808" width="9.140625" style="1"/>
    <col min="12809" max="12809" width="7" style="1" customWidth="1"/>
    <col min="12810" max="12812" width="9.140625" style="1"/>
    <col min="12813" max="12813" width="16.85546875" style="1" customWidth="1"/>
    <col min="12814" max="13057" width="9.140625" style="1"/>
    <col min="13058" max="13058" width="4.7109375" style="1" customWidth="1"/>
    <col min="13059" max="13059" width="9.85546875" style="1" customWidth="1"/>
    <col min="13060" max="13060" width="2.42578125" style="1" customWidth="1"/>
    <col min="13061" max="13061" width="2.28515625" style="1" customWidth="1"/>
    <col min="13062" max="13064" width="9.140625" style="1"/>
    <col min="13065" max="13065" width="7" style="1" customWidth="1"/>
    <col min="13066" max="13068" width="9.140625" style="1"/>
    <col min="13069" max="13069" width="16.85546875" style="1" customWidth="1"/>
    <col min="13070" max="13313" width="9.140625" style="1"/>
    <col min="13314" max="13314" width="4.7109375" style="1" customWidth="1"/>
    <col min="13315" max="13315" width="9.85546875" style="1" customWidth="1"/>
    <col min="13316" max="13316" width="2.42578125" style="1" customWidth="1"/>
    <col min="13317" max="13317" width="2.28515625" style="1" customWidth="1"/>
    <col min="13318" max="13320" width="9.140625" style="1"/>
    <col min="13321" max="13321" width="7" style="1" customWidth="1"/>
    <col min="13322" max="13324" width="9.140625" style="1"/>
    <col min="13325" max="13325" width="16.85546875" style="1" customWidth="1"/>
    <col min="13326" max="13569" width="9.140625" style="1"/>
    <col min="13570" max="13570" width="4.7109375" style="1" customWidth="1"/>
    <col min="13571" max="13571" width="9.85546875" style="1" customWidth="1"/>
    <col min="13572" max="13572" width="2.42578125" style="1" customWidth="1"/>
    <col min="13573" max="13573" width="2.28515625" style="1" customWidth="1"/>
    <col min="13574" max="13576" width="9.140625" style="1"/>
    <col min="13577" max="13577" width="7" style="1" customWidth="1"/>
    <col min="13578" max="13580" width="9.140625" style="1"/>
    <col min="13581" max="13581" width="16.85546875" style="1" customWidth="1"/>
    <col min="13582" max="13825" width="9.140625" style="1"/>
    <col min="13826" max="13826" width="4.7109375" style="1" customWidth="1"/>
    <col min="13827" max="13827" width="9.85546875" style="1" customWidth="1"/>
    <col min="13828" max="13828" width="2.42578125" style="1" customWidth="1"/>
    <col min="13829" max="13829" width="2.28515625" style="1" customWidth="1"/>
    <col min="13830" max="13832" width="9.140625" style="1"/>
    <col min="13833" max="13833" width="7" style="1" customWidth="1"/>
    <col min="13834" max="13836" width="9.140625" style="1"/>
    <col min="13837" max="13837" width="16.85546875" style="1" customWidth="1"/>
    <col min="13838" max="14081" width="9.140625" style="1"/>
    <col min="14082" max="14082" width="4.7109375" style="1" customWidth="1"/>
    <col min="14083" max="14083" width="9.85546875" style="1" customWidth="1"/>
    <col min="14084" max="14084" width="2.42578125" style="1" customWidth="1"/>
    <col min="14085" max="14085" width="2.28515625" style="1" customWidth="1"/>
    <col min="14086" max="14088" width="9.140625" style="1"/>
    <col min="14089" max="14089" width="7" style="1" customWidth="1"/>
    <col min="14090" max="14092" width="9.140625" style="1"/>
    <col min="14093" max="14093" width="16.85546875" style="1" customWidth="1"/>
    <col min="14094" max="14337" width="9.140625" style="1"/>
    <col min="14338" max="14338" width="4.7109375" style="1" customWidth="1"/>
    <col min="14339" max="14339" width="9.85546875" style="1" customWidth="1"/>
    <col min="14340" max="14340" width="2.42578125" style="1" customWidth="1"/>
    <col min="14341" max="14341" width="2.28515625" style="1" customWidth="1"/>
    <col min="14342" max="14344" width="9.140625" style="1"/>
    <col min="14345" max="14345" width="7" style="1" customWidth="1"/>
    <col min="14346" max="14348" width="9.140625" style="1"/>
    <col min="14349" max="14349" width="16.85546875" style="1" customWidth="1"/>
    <col min="14350" max="14593" width="9.140625" style="1"/>
    <col min="14594" max="14594" width="4.7109375" style="1" customWidth="1"/>
    <col min="14595" max="14595" width="9.85546875" style="1" customWidth="1"/>
    <col min="14596" max="14596" width="2.42578125" style="1" customWidth="1"/>
    <col min="14597" max="14597" width="2.28515625" style="1" customWidth="1"/>
    <col min="14598" max="14600" width="9.140625" style="1"/>
    <col min="14601" max="14601" width="7" style="1" customWidth="1"/>
    <col min="14602" max="14604" width="9.140625" style="1"/>
    <col min="14605" max="14605" width="16.85546875" style="1" customWidth="1"/>
    <col min="14606" max="14849" width="9.140625" style="1"/>
    <col min="14850" max="14850" width="4.7109375" style="1" customWidth="1"/>
    <col min="14851" max="14851" width="9.85546875" style="1" customWidth="1"/>
    <col min="14852" max="14852" width="2.42578125" style="1" customWidth="1"/>
    <col min="14853" max="14853" width="2.28515625" style="1" customWidth="1"/>
    <col min="14854" max="14856" width="9.140625" style="1"/>
    <col min="14857" max="14857" width="7" style="1" customWidth="1"/>
    <col min="14858" max="14860" width="9.140625" style="1"/>
    <col min="14861" max="14861" width="16.85546875" style="1" customWidth="1"/>
    <col min="14862" max="15105" width="9.140625" style="1"/>
    <col min="15106" max="15106" width="4.7109375" style="1" customWidth="1"/>
    <col min="15107" max="15107" width="9.85546875" style="1" customWidth="1"/>
    <col min="15108" max="15108" width="2.42578125" style="1" customWidth="1"/>
    <col min="15109" max="15109" width="2.28515625" style="1" customWidth="1"/>
    <col min="15110" max="15112" width="9.140625" style="1"/>
    <col min="15113" max="15113" width="7" style="1" customWidth="1"/>
    <col min="15114" max="15116" width="9.140625" style="1"/>
    <col min="15117" max="15117" width="16.85546875" style="1" customWidth="1"/>
    <col min="15118" max="15361" width="9.140625" style="1"/>
    <col min="15362" max="15362" width="4.7109375" style="1" customWidth="1"/>
    <col min="15363" max="15363" width="9.85546875" style="1" customWidth="1"/>
    <col min="15364" max="15364" width="2.42578125" style="1" customWidth="1"/>
    <col min="15365" max="15365" width="2.28515625" style="1" customWidth="1"/>
    <col min="15366" max="15368" width="9.140625" style="1"/>
    <col min="15369" max="15369" width="7" style="1" customWidth="1"/>
    <col min="15370" max="15372" width="9.140625" style="1"/>
    <col min="15373" max="15373" width="16.85546875" style="1" customWidth="1"/>
    <col min="15374" max="15617" width="9.140625" style="1"/>
    <col min="15618" max="15618" width="4.7109375" style="1" customWidth="1"/>
    <col min="15619" max="15619" width="9.85546875" style="1" customWidth="1"/>
    <col min="15620" max="15620" width="2.42578125" style="1" customWidth="1"/>
    <col min="15621" max="15621" width="2.28515625" style="1" customWidth="1"/>
    <col min="15622" max="15624" width="9.140625" style="1"/>
    <col min="15625" max="15625" width="7" style="1" customWidth="1"/>
    <col min="15626" max="15628" width="9.140625" style="1"/>
    <col min="15629" max="15629" width="16.85546875" style="1" customWidth="1"/>
    <col min="15630" max="15873" width="9.140625" style="1"/>
    <col min="15874" max="15874" width="4.7109375" style="1" customWidth="1"/>
    <col min="15875" max="15875" width="9.85546875" style="1" customWidth="1"/>
    <col min="15876" max="15876" width="2.42578125" style="1" customWidth="1"/>
    <col min="15877" max="15877" width="2.28515625" style="1" customWidth="1"/>
    <col min="15878" max="15880" width="9.140625" style="1"/>
    <col min="15881" max="15881" width="7" style="1" customWidth="1"/>
    <col min="15882" max="15884" width="9.140625" style="1"/>
    <col min="15885" max="15885" width="16.85546875" style="1" customWidth="1"/>
    <col min="15886" max="16129" width="9.140625" style="1"/>
    <col min="16130" max="16130" width="4.7109375" style="1" customWidth="1"/>
    <col min="16131" max="16131" width="9.85546875" style="1" customWidth="1"/>
    <col min="16132" max="16132" width="2.42578125" style="1" customWidth="1"/>
    <col min="16133" max="16133" width="2.28515625" style="1" customWidth="1"/>
    <col min="16134" max="16136" width="9.140625" style="1"/>
    <col min="16137" max="16137" width="7" style="1" customWidth="1"/>
    <col min="16138" max="16140" width="9.140625" style="1"/>
    <col min="16141" max="16141" width="16.85546875" style="1" customWidth="1"/>
    <col min="16142" max="16384" width="9.140625" style="1"/>
  </cols>
  <sheetData>
    <row r="1" spans="1:25" ht="22.5">
      <c r="B1" s="2" t="str">
        <f>[1]MENU!B48</f>
        <v>UNIT LAYANAN PENGADAAN BARANG/JASA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4.95" customHeight="1">
      <c r="B2" s="7" t="str">
        <f>[1]MENU!B49</f>
        <v>KABUPATEN ACEH TENGGARA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24.95" customHeight="1">
      <c r="B3" s="12" t="str">
        <f>[1]MENU!B50</f>
        <v>KELOMPOK KERJA DINAS PENDIDIKAN DAN KEBUDAYAAN</v>
      </c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8">
      <c r="B4" s="16" t="str">
        <f>[1]MENU!B51</f>
        <v>Jl. Iskandar Muda No. 04 Kutacane Aceh Tenggara</v>
      </c>
      <c r="C4" s="17"/>
      <c r="D4" s="12"/>
      <c r="E4" s="12"/>
      <c r="F4" s="12"/>
      <c r="G4" s="12"/>
      <c r="H4" s="12"/>
      <c r="I4" s="12"/>
      <c r="J4" s="12"/>
      <c r="K4" s="12"/>
      <c r="L4" s="12"/>
      <c r="M4" s="12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3" customHeight="1" thickBot="1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25" ht="15" customHeight="1">
      <c r="A7" s="26" t="s">
        <v>0</v>
      </c>
      <c r="B7" s="26"/>
      <c r="C7" s="26"/>
      <c r="D7" s="26" t="s">
        <v>1</v>
      </c>
      <c r="E7" s="26" t="str">
        <f>'[1]NO. SURAT'!D18</f>
        <v>135/ULP-Agara/Pokja-Dikbud/2017</v>
      </c>
      <c r="F7" s="26"/>
      <c r="G7" s="26"/>
      <c r="H7" s="26"/>
      <c r="I7" s="26"/>
      <c r="J7" s="27"/>
      <c r="K7" s="26" t="str">
        <f>'[1]NO. SURAT'!I18</f>
        <v>Kutacane, 28 Oktober 2017</v>
      </c>
      <c r="M7" s="26"/>
      <c r="N7" s="25"/>
    </row>
    <row r="8" spans="1:25" ht="15" customHeight="1">
      <c r="A8" s="26" t="s">
        <v>2</v>
      </c>
      <c r="B8" s="26"/>
      <c r="C8" s="26"/>
      <c r="D8" s="26" t="s">
        <v>1</v>
      </c>
      <c r="E8" s="28" t="s">
        <v>3</v>
      </c>
      <c r="F8" s="26"/>
      <c r="G8" s="26"/>
      <c r="H8" s="26"/>
      <c r="I8" s="26"/>
      <c r="J8" s="26"/>
      <c r="K8" s="26"/>
      <c r="L8" s="26"/>
      <c r="M8" s="26"/>
      <c r="N8" s="25"/>
    </row>
    <row r="9" spans="1:25" ht="1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5"/>
    </row>
    <row r="10" spans="1:25" ht="15" customHeight="1">
      <c r="A10" s="29" t="s">
        <v>4</v>
      </c>
      <c r="B10" s="29"/>
      <c r="C10" s="2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5"/>
    </row>
    <row r="11" spans="1:25" ht="15" customHeight="1">
      <c r="A11" s="29" t="s">
        <v>5</v>
      </c>
      <c r="B11" s="29"/>
      <c r="C11" s="29"/>
      <c r="D11" s="26"/>
      <c r="E11" s="30"/>
      <c r="F11" s="26"/>
      <c r="G11" s="26"/>
      <c r="H11" s="26"/>
      <c r="I11" s="26"/>
      <c r="J11" s="26"/>
      <c r="K11" s="26"/>
      <c r="L11" s="26"/>
      <c r="M11" s="26"/>
      <c r="N11" s="25"/>
      <c r="P11" s="31" t="s">
        <v>6</v>
      </c>
    </row>
    <row r="12" spans="1:25" ht="15" customHeight="1">
      <c r="A12" s="32">
        <v>1</v>
      </c>
      <c r="B12" s="33" t="str">
        <f>[1]MENU!A131</f>
        <v>CV. HARAPAN BARU</v>
      </c>
      <c r="C12" s="32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5"/>
    </row>
    <row r="13" spans="1:25" ht="15" customHeight="1">
      <c r="A13" s="32">
        <f>A12+1</f>
        <v>2</v>
      </c>
      <c r="B13" s="33">
        <f>[1]MENU!A132</f>
        <v>0</v>
      </c>
      <c r="C13" s="3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5"/>
    </row>
    <row r="14" spans="1:25" ht="15" customHeight="1">
      <c r="A14" s="32">
        <f>A13+1</f>
        <v>3</v>
      </c>
      <c r="B14" s="33">
        <f>[1]MENU!A133</f>
        <v>0</v>
      </c>
      <c r="C14" s="3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5"/>
    </row>
    <row r="15" spans="1:25" ht="15" customHeight="1">
      <c r="A15" s="29" t="s">
        <v>7</v>
      </c>
      <c r="B15" s="29"/>
      <c r="C15" s="29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5"/>
    </row>
    <row r="16" spans="1:25" ht="15" customHeight="1">
      <c r="A16" s="29" t="s">
        <v>8</v>
      </c>
      <c r="B16" s="29"/>
      <c r="C16" s="29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5"/>
      <c r="P16" s="34" t="s">
        <v>9</v>
      </c>
    </row>
    <row r="17" spans="1:19" ht="15" customHeight="1">
      <c r="A17" s="29"/>
      <c r="B17" s="35" t="s">
        <v>10</v>
      </c>
      <c r="C17" s="35"/>
      <c r="D17" s="36"/>
      <c r="E17" s="36"/>
      <c r="F17" s="26"/>
      <c r="G17" s="26"/>
      <c r="H17" s="26"/>
      <c r="I17" s="26"/>
      <c r="J17" s="26"/>
      <c r="K17" s="26"/>
      <c r="L17" s="26"/>
      <c r="M17" s="26"/>
      <c r="N17" s="25"/>
      <c r="P17" s="31" t="s">
        <v>11</v>
      </c>
    </row>
    <row r="18" spans="1:19" ht="1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5"/>
      <c r="P18" s="31" t="s">
        <v>12</v>
      </c>
    </row>
    <row r="19" spans="1:19" ht="15" customHeight="1">
      <c r="A19" s="37" t="s">
        <v>13</v>
      </c>
      <c r="B19" s="38"/>
      <c r="C19" s="38"/>
      <c r="D19" s="39" t="s">
        <v>1</v>
      </c>
      <c r="E19" s="40" t="str">
        <f>CONCATENATE(P16,[1]MENU!B14)</f>
        <v>Undangan Pembuktian Kualifikasi untuk Paket Pekerjaan : PENGADAAN BUKU PERPUSTAKAAN SD</v>
      </c>
      <c r="F19" s="40"/>
      <c r="G19" s="40"/>
      <c r="H19" s="40"/>
      <c r="I19" s="40"/>
      <c r="J19" s="40"/>
      <c r="K19" s="40"/>
      <c r="L19" s="40"/>
      <c r="M19" s="40"/>
      <c r="N19" s="25"/>
      <c r="P19" s="41" t="s">
        <v>14</v>
      </c>
    </row>
    <row r="20" spans="1:19" ht="15" customHeight="1">
      <c r="A20" s="37"/>
      <c r="B20" s="38"/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25"/>
      <c r="P20" s="41"/>
    </row>
    <row r="21" spans="1:19" ht="15" customHeight="1">
      <c r="A21" s="37"/>
      <c r="B21" s="38"/>
      <c r="C21" s="38"/>
      <c r="D21" s="39"/>
      <c r="E21" s="42"/>
      <c r="F21" s="42"/>
      <c r="G21" s="42"/>
      <c r="H21" s="42"/>
      <c r="I21" s="42"/>
      <c r="J21" s="42"/>
      <c r="K21" s="42"/>
      <c r="L21" s="42"/>
      <c r="M21" s="42"/>
      <c r="N21" s="25"/>
      <c r="P21" s="41"/>
    </row>
    <row r="22" spans="1:19" ht="20.100000000000001" customHeight="1">
      <c r="A22" s="38">
        <v>1</v>
      </c>
      <c r="B22" s="43" t="str">
        <f>CONCATENATE(P22,[1]MENU!B7,'Undangan PK'!S22,[1]MENU!B15,'Undangan PK'!P23,[1]MENU!B2,'Undangan PK'!P24,[1]MENU!E30,'Undangan PK'!R24)</f>
        <v>Sehubungan dengan Pelelangan Sederhana dengan Pascakualifikasi paket pekerjaan Pengadaan Buku Perpustakaan SD pada Dinas Pendidikan dan Kebudayaan Kabupaten Aceh Tenggara sumber dana APBK Aceh Tenggara (DAK-Lanjutan) Tahun Anggaran 2017, maka dengan ini kami mengundang saudara untuk hadir dalam rangka Pembuktian Kualifikasi atas Penawaran saudara pada :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25"/>
      <c r="P22" s="44" t="s">
        <v>15</v>
      </c>
      <c r="Q22" s="45"/>
      <c r="R22" s="45"/>
      <c r="S22" s="46" t="s">
        <v>16</v>
      </c>
    </row>
    <row r="23" spans="1:19" ht="20.100000000000001" customHeight="1">
      <c r="A23" s="38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5"/>
      <c r="P23" s="44" t="s">
        <v>11</v>
      </c>
      <c r="Q23" s="45"/>
      <c r="R23" s="45"/>
      <c r="S23" s="45"/>
    </row>
    <row r="24" spans="1:19" ht="20.100000000000001" customHeight="1">
      <c r="A24" s="38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25"/>
      <c r="P24" s="46" t="s">
        <v>17</v>
      </c>
      <c r="Q24" s="45"/>
      <c r="R24" s="46" t="s">
        <v>18</v>
      </c>
      <c r="S24" s="45"/>
    </row>
    <row r="25" spans="1:19" ht="5.0999999999999996" customHeight="1">
      <c r="A25" s="3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25"/>
      <c r="Q25" s="45"/>
      <c r="R25" s="45"/>
      <c r="S25" s="45"/>
    </row>
    <row r="26" spans="1:19" ht="20.100000000000001" customHeight="1">
      <c r="A26" s="26"/>
      <c r="B26" s="48" t="s">
        <v>19</v>
      </c>
      <c r="C26" s="48"/>
      <c r="D26" s="48"/>
      <c r="E26" s="49" t="s">
        <v>1</v>
      </c>
      <c r="F26" s="50" t="str">
        <f>'[1]NO. SURAT'!D19</f>
        <v>SENIN</v>
      </c>
      <c r="G26" s="26"/>
      <c r="H26" s="26"/>
      <c r="I26" s="26"/>
      <c r="J26" s="26"/>
      <c r="K26" s="26"/>
      <c r="L26" s="26"/>
      <c r="M26" s="26"/>
      <c r="N26" s="25"/>
    </row>
    <row r="27" spans="1:19" ht="20.100000000000001" customHeight="1">
      <c r="A27" s="26"/>
      <c r="B27" s="48" t="s">
        <v>20</v>
      </c>
      <c r="C27" s="48"/>
      <c r="D27" s="48"/>
      <c r="E27" s="49" t="s">
        <v>1</v>
      </c>
      <c r="F27" s="51" t="str">
        <f>'[1]NO. SURAT'!F19</f>
        <v>30 Oktober 2017</v>
      </c>
      <c r="G27" s="26"/>
      <c r="H27" s="26"/>
      <c r="I27" s="26"/>
      <c r="J27" s="26"/>
      <c r="K27" s="26"/>
      <c r="L27" s="26"/>
      <c r="M27" s="26"/>
      <c r="N27" s="25"/>
    </row>
    <row r="28" spans="1:19" ht="20.100000000000001" customHeight="1">
      <c r="A28" s="26"/>
      <c r="B28" s="48" t="s">
        <v>21</v>
      </c>
      <c r="C28" s="48"/>
      <c r="D28" s="48"/>
      <c r="E28" s="49" t="s">
        <v>1</v>
      </c>
      <c r="F28" s="50" t="str">
        <f>'[1]NO. SURAT'!H19</f>
        <v>08.00 WIB s.d 14.00 WIB</v>
      </c>
      <c r="G28" s="26"/>
      <c r="H28" s="26"/>
      <c r="I28" s="26"/>
      <c r="J28" s="26"/>
      <c r="K28" s="26"/>
      <c r="L28" s="26"/>
      <c r="M28" s="26"/>
      <c r="N28" s="25"/>
    </row>
    <row r="29" spans="1:19" ht="20.100000000000001" customHeight="1">
      <c r="A29" s="26"/>
      <c r="B29" s="48" t="s">
        <v>10</v>
      </c>
      <c r="C29" s="48"/>
      <c r="D29" s="48"/>
      <c r="E29" s="49" t="s">
        <v>1</v>
      </c>
      <c r="F29" s="50" t="str">
        <f>'[1]NO. SURAT'!G18</f>
        <v>Dinas Pendidikan dan kebudayaan Kabupaten Aceh Tenggara</v>
      </c>
      <c r="G29" s="26"/>
      <c r="H29" s="26"/>
      <c r="I29" s="26"/>
      <c r="J29" s="26"/>
      <c r="K29" s="26"/>
      <c r="L29" s="26"/>
      <c r="M29" s="26"/>
      <c r="N29" s="25"/>
    </row>
    <row r="30" spans="1:19" ht="20.100000000000001" customHeight="1">
      <c r="A30" s="26"/>
      <c r="B30" s="48"/>
      <c r="C30" s="48"/>
      <c r="D30" s="48"/>
      <c r="E30" s="52"/>
      <c r="F30" s="50" t="str">
        <f>'[1]NO. SURAT'!G19</f>
        <v>Jalan Leuser Nomor 237 Mangga Dua Kutacane Aceh Tenggara</v>
      </c>
      <c r="G30" s="26"/>
      <c r="H30" s="26"/>
      <c r="I30" s="26"/>
      <c r="J30" s="26"/>
      <c r="K30" s="26"/>
      <c r="L30" s="26"/>
      <c r="M30" s="26"/>
      <c r="N30" s="25"/>
    </row>
    <row r="31" spans="1:19" ht="15" customHeight="1">
      <c r="A31" s="26"/>
      <c r="B31" s="26"/>
      <c r="C31" s="26"/>
      <c r="D31" s="26"/>
      <c r="E31" s="27"/>
      <c r="F31" s="26"/>
      <c r="G31" s="26"/>
      <c r="H31" s="26"/>
      <c r="I31" s="26"/>
      <c r="J31" s="26"/>
      <c r="K31" s="26"/>
      <c r="L31" s="26"/>
      <c r="M31" s="26"/>
      <c r="N31" s="25"/>
    </row>
    <row r="32" spans="1:19" ht="15" customHeight="1">
      <c r="A32" s="38">
        <v>2</v>
      </c>
      <c r="B32" s="43" t="s">
        <v>22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25"/>
      <c r="P32" s="31"/>
    </row>
    <row r="33" spans="1:27" ht="15" customHeight="1">
      <c r="A33" s="26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25"/>
      <c r="P33" s="31"/>
    </row>
    <row r="34" spans="1:27" ht="15" customHeight="1">
      <c r="A34" s="26"/>
      <c r="B34" s="53" t="s">
        <v>23</v>
      </c>
      <c r="C34" s="54" t="s">
        <v>24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25"/>
      <c r="P34" s="31"/>
    </row>
    <row r="35" spans="1:27" ht="15" customHeight="1">
      <c r="A35" s="26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25"/>
      <c r="P35" s="31"/>
    </row>
    <row r="36" spans="1:27" ht="15" customHeight="1">
      <c r="A36" s="26"/>
      <c r="B36" s="53" t="s">
        <v>25</v>
      </c>
      <c r="C36" s="54" t="s">
        <v>26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25"/>
      <c r="P36" s="31"/>
    </row>
    <row r="37" spans="1:27" ht="15" customHeight="1">
      <c r="A37" s="26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25"/>
      <c r="P37" s="31"/>
    </row>
    <row r="38" spans="1:27" ht="15" customHeight="1">
      <c r="A38" s="26"/>
      <c r="B38" s="53" t="s">
        <v>27</v>
      </c>
      <c r="C38" s="54" t="str">
        <f>CONCATENATE(O38,[1]MENU!B34,'Undangan PK'!O39)</f>
        <v>Asli berkas pajak perusahaan (Kartu NPWP, Surat Pengukuhan PKP, SPT Tahunan Tahun 2016 sebagaimana yang tercantum dalam Data Kualifikasi perusahaan saudara pada SPSE.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25"/>
      <c r="O38" s="55" t="s">
        <v>28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</row>
    <row r="39" spans="1:27" ht="15" customHeight="1">
      <c r="A39" s="26"/>
      <c r="B39" s="57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25"/>
      <c r="O39" s="55" t="s">
        <v>29</v>
      </c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</row>
    <row r="40" spans="1:27" ht="15" customHeight="1">
      <c r="A40" s="26"/>
      <c r="B40" s="53" t="s">
        <v>30</v>
      </c>
      <c r="C40" s="58" t="s">
        <v>31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25"/>
      <c r="P40" s="60"/>
      <c r="Q40" s="61"/>
      <c r="R40" s="61"/>
      <c r="S40" s="55"/>
      <c r="T40" s="61"/>
      <c r="U40" s="61"/>
      <c r="V40" s="61"/>
      <c r="W40" s="61"/>
      <c r="X40" s="61"/>
      <c r="Y40" s="61"/>
      <c r="Z40" s="61"/>
      <c r="AA40" s="61"/>
    </row>
    <row r="41" spans="1:27" ht="15" customHeight="1">
      <c r="A41" s="26"/>
      <c r="B41" s="53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5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</row>
    <row r="42" spans="1:27" ht="15" customHeight="1">
      <c r="A42" s="26"/>
      <c r="B42" s="53" t="s">
        <v>32</v>
      </c>
      <c r="C42" s="54" t="s">
        <v>33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2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 ht="15" customHeight="1">
      <c r="A43" s="26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25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7" ht="15" customHeight="1">
      <c r="A44" s="26"/>
      <c r="B44" s="53" t="s">
        <v>34</v>
      </c>
      <c r="C44" s="54" t="s">
        <v>35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25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  <row r="45" spans="1:27" ht="15" customHeight="1">
      <c r="A45" s="26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25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1:27" ht="15" customHeight="1">
      <c r="A46" s="26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25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1:27" ht="15" customHeight="1">
      <c r="A47" s="26"/>
      <c r="B47" s="53" t="s">
        <v>36</v>
      </c>
      <c r="C47" s="54" t="s">
        <v>37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2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</row>
    <row r="48" spans="1:27" ht="15" customHeight="1">
      <c r="A48" s="26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2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</row>
    <row r="49" spans="1:27" ht="15" customHeight="1">
      <c r="A49" s="26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25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</row>
    <row r="50" spans="1:27" ht="15" customHeight="1">
      <c r="A50" s="26"/>
      <c r="B50" s="53" t="s">
        <v>38</v>
      </c>
      <c r="C50" s="54" t="s">
        <v>39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2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</row>
    <row r="51" spans="1:27" ht="15" customHeight="1">
      <c r="A51" s="26"/>
      <c r="B51" s="5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2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</row>
    <row r="52" spans="1:27" ht="15" customHeight="1">
      <c r="A52" s="26"/>
      <c r="B52" s="62" t="s">
        <v>40</v>
      </c>
      <c r="C52" s="43" t="s">
        <v>41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2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  <row r="53" spans="1:27" ht="15" customHeight="1">
      <c r="A53" s="26"/>
      <c r="B53" s="6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2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1:27" ht="15" customHeight="1">
      <c r="A54" s="26"/>
      <c r="B54" s="6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25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spans="1:27" ht="15" customHeight="1">
      <c r="A55" s="26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2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1:27" ht="15" customHeight="1">
      <c r="A56" s="26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</row>
    <row r="57" spans="1:27" ht="15" customHeight="1">
      <c r="A57" s="38">
        <v>3</v>
      </c>
      <c r="B57" s="54" t="str">
        <f>P57</f>
        <v xml:space="preserve">Pimpinan perusahan dapat mewakilkan kehadirannya selama proses pembuktian kualifikasi dengan ketentuan sebagai berikut : 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25"/>
      <c r="P57" s="56" t="s">
        <v>42</v>
      </c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</row>
    <row r="58" spans="1:27" ht="14.45" customHeight="1">
      <c r="A58" s="38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25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7" ht="14.45" customHeight="1">
      <c r="A59" s="38"/>
      <c r="B59" s="65" t="s">
        <v>23</v>
      </c>
      <c r="C59" s="54" t="s">
        <v>43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25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7" ht="14.45" customHeight="1">
      <c r="A60" s="38"/>
      <c r="B60" s="6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25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27" ht="14.45" customHeight="1">
      <c r="A61" s="38"/>
      <c r="B61" s="66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25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27" ht="14.45" customHeight="1">
      <c r="A62" s="38"/>
      <c r="B62" s="66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25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27" ht="14.45" customHeight="1">
      <c r="A63" s="38"/>
      <c r="B63" s="65" t="s">
        <v>25</v>
      </c>
      <c r="C63" s="54" t="s">
        <v>44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25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27" ht="14.45" customHeight="1">
      <c r="A64" s="38"/>
      <c r="B64" s="66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25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1:27" ht="14.45" customHeight="1">
      <c r="A65" s="38"/>
      <c r="B65" s="66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25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1:27" ht="14.45" customHeight="1">
      <c r="A66" s="38"/>
      <c r="B66" s="65" t="s">
        <v>27</v>
      </c>
      <c r="C66" s="54" t="s">
        <v>45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25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1:27" ht="14.45" customHeight="1">
      <c r="A67" s="38"/>
      <c r="B67" s="66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25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1:27" ht="5.0999999999999996" customHeight="1">
      <c r="A68" s="38"/>
      <c r="B68" s="67"/>
      <c r="C68" s="68"/>
      <c r="D68" s="68"/>
      <c r="E68" s="69"/>
      <c r="F68" s="68"/>
      <c r="G68" s="68"/>
      <c r="H68" s="68"/>
      <c r="I68" s="68"/>
      <c r="J68" s="68"/>
      <c r="K68" s="68"/>
      <c r="L68" s="68"/>
      <c r="M68" s="68"/>
      <c r="N68" s="25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</row>
    <row r="69" spans="1:27" ht="15" customHeight="1">
      <c r="A69" s="38">
        <v>4</v>
      </c>
      <c r="B69" s="54" t="str">
        <f>P69</f>
        <v>Kelompok kerja ULP berhak menolak proses pembuktian kualifikasi dari masing-masing peserta, yang tidak mengikuti ketentuan sebagaimana tersebut diatas serta diluar waktu yang telah ditentukan.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25"/>
      <c r="P69" s="56" t="s">
        <v>46</v>
      </c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</row>
    <row r="70" spans="1:27" ht="15" customHeight="1">
      <c r="A70" s="38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25"/>
      <c r="P70" s="60"/>
      <c r="Q70" s="61"/>
      <c r="R70" s="61"/>
      <c r="S70" s="55"/>
      <c r="T70" s="61"/>
      <c r="U70" s="61"/>
      <c r="V70" s="61"/>
      <c r="W70" s="61"/>
      <c r="X70" s="61"/>
      <c r="Y70" s="61"/>
      <c r="Z70" s="61"/>
      <c r="AA70" s="61"/>
    </row>
    <row r="71" spans="1:27" ht="5.0999999999999996" customHeight="1">
      <c r="A71" s="3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25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1:27" ht="15" customHeight="1">
      <c r="A72" s="38">
        <v>5</v>
      </c>
      <c r="B72" s="54" t="str">
        <f>CONCATENATE(P72,[1]MENU!B18,'Undangan PK'!P73,[1]MENU!B11,'Undangan PK'!P74)</f>
        <v>Undangan ini disampaikan secara elektronik oleh Kelompok Kerja Unit Layanan Pengadaan Barang/Jasa Dinas Pendidikan dan Kebudayaan Kabupaten Aceh Tenggara Sumber Dana APBK Aceh Tenggara Tahun Anggaran 2017 melalui layanan pengadaan secara elektronik (LPSE) pada Website LPSE http://lpse.acehtenggarakab.go.id, untuk dapat diketahui dan dilaksanakan oleh pihak yang diundang.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25"/>
      <c r="P72" s="55" t="s">
        <v>47</v>
      </c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1:27" ht="15" customHeight="1">
      <c r="A73" s="38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25"/>
      <c r="P73" s="55" t="s">
        <v>48</v>
      </c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</row>
    <row r="74" spans="1:27" ht="15" customHeight="1">
      <c r="A74" s="38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25"/>
      <c r="P74" s="55" t="s">
        <v>49</v>
      </c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</row>
    <row r="75" spans="1:27" ht="15" customHeight="1">
      <c r="A75" s="38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25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1:27" ht="5.0999999999999996" customHeight="1">
      <c r="A76" s="38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25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</row>
    <row r="77" spans="1:27" ht="15" customHeight="1">
      <c r="A77" s="38">
        <v>6</v>
      </c>
      <c r="B77" s="54" t="str">
        <f>P77</f>
        <v>Ketidakhadiran peserta untuk proses pembuktian kualifikasi tanpa didasari alasan yang benar, dapat menyebabkan gugurnya penawaran peserta dalam pelelangan pengadaan barang ini.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25"/>
      <c r="P77" s="56" t="s">
        <v>50</v>
      </c>
    </row>
    <row r="78" spans="1:27" ht="15" customHeight="1">
      <c r="A78" s="38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25"/>
    </row>
    <row r="79" spans="1:27" ht="5.0999999999999996" customHeight="1">
      <c r="A79" s="38"/>
      <c r="B79" s="67"/>
      <c r="C79" s="68"/>
      <c r="D79" s="68"/>
      <c r="E79" s="69"/>
      <c r="F79" s="68"/>
      <c r="G79" s="68"/>
      <c r="H79" s="68"/>
      <c r="I79" s="68"/>
      <c r="J79" s="68"/>
      <c r="K79" s="68"/>
      <c r="L79" s="68"/>
      <c r="M79" s="68"/>
      <c r="N79" s="25"/>
    </row>
    <row r="80" spans="1:27" ht="15" customHeight="1">
      <c r="A80" s="38">
        <v>7</v>
      </c>
      <c r="B80" s="57" t="s">
        <v>51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25"/>
      <c r="P80" s="70" t="s">
        <v>51</v>
      </c>
    </row>
    <row r="81" spans="1:14" ht="15" customHeight="1">
      <c r="A81" s="26"/>
      <c r="B81" s="26"/>
      <c r="C81" s="26"/>
      <c r="D81" s="26"/>
      <c r="E81" s="26"/>
      <c r="F81" s="72"/>
      <c r="G81" s="72"/>
      <c r="H81" s="72"/>
      <c r="I81" s="48"/>
      <c r="J81" s="48"/>
      <c r="K81" s="48"/>
      <c r="L81" s="48"/>
      <c r="M81" s="48"/>
      <c r="N81" s="25"/>
    </row>
    <row r="82" spans="1:14" ht="15" customHeight="1">
      <c r="A82" s="26"/>
      <c r="B82" s="73" t="str">
        <f>'[1]B.A KUALIFIKASI'!B152</f>
        <v>UNIT LAYANAN PENGADAAN BARANG/JASA</v>
      </c>
      <c r="C82" s="74"/>
      <c r="D82" s="74"/>
      <c r="E82" s="74"/>
      <c r="F82" s="75"/>
      <c r="G82" s="76"/>
      <c r="H82" s="76"/>
      <c r="I82" s="75"/>
      <c r="J82" s="75"/>
      <c r="K82" s="75"/>
      <c r="L82" s="75"/>
      <c r="M82" s="75"/>
      <c r="N82" s="25"/>
    </row>
    <row r="83" spans="1:14" ht="15" customHeight="1">
      <c r="A83" s="26"/>
      <c r="B83" s="73" t="str">
        <f>'[1]B.A KUALIFIKASI'!B153</f>
        <v>KABUPATEN ACEH TENGGARA</v>
      </c>
      <c r="C83" s="74"/>
      <c r="D83" s="74"/>
      <c r="E83" s="74"/>
      <c r="F83" s="77"/>
      <c r="G83" s="76"/>
      <c r="H83" s="76"/>
      <c r="I83" s="78"/>
      <c r="J83" s="78"/>
      <c r="K83" s="78"/>
      <c r="L83" s="78"/>
      <c r="M83" s="78"/>
      <c r="N83" s="25"/>
    </row>
    <row r="84" spans="1:14" ht="15" customHeight="1">
      <c r="A84" s="26"/>
      <c r="B84" s="73" t="str">
        <f>'[1]B.A KUALIFIKASI'!B154</f>
        <v>KELOMPOK KERJA DINAS PENDIDIKAN DAN KEBUDAYAAN</v>
      </c>
      <c r="C84" s="74"/>
      <c r="D84" s="74"/>
      <c r="E84" s="74"/>
      <c r="F84" s="77"/>
      <c r="G84" s="74"/>
      <c r="H84" s="76"/>
      <c r="I84" s="78"/>
      <c r="J84" s="78"/>
      <c r="K84" s="78"/>
      <c r="L84" s="78"/>
      <c r="M84" s="78"/>
      <c r="N84" s="25"/>
    </row>
    <row r="85" spans="1:14" ht="15" customHeight="1">
      <c r="A85" s="26"/>
      <c r="B85" s="79" t="s">
        <v>52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25"/>
    </row>
    <row r="86" spans="1:14" ht="15" customHeight="1">
      <c r="A86" s="26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25"/>
    </row>
    <row r="87" spans="1:14" ht="15" customHeight="1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24"/>
      <c r="L87" s="24"/>
      <c r="M87" s="24"/>
      <c r="N87" s="25"/>
    </row>
    <row r="88" spans="1:14" ht="16.5" hidden="1">
      <c r="A88" s="82" t="str">
        <f>B1</f>
        <v>UNIT LAYANAN PENGADAAN BARANG/JASA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</row>
    <row r="89" spans="1:14" ht="22.5" hidden="1">
      <c r="A89" s="84" t="str">
        <f>B2</f>
        <v>KABUPATEN ACEH TENGGARA</v>
      </c>
      <c r="B89" s="85"/>
      <c r="C89" s="85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4" ht="20.25" hidden="1">
      <c r="A90" s="87" t="str">
        <f>B3</f>
        <v>KELOMPOK KERJA DINAS PENDIDIKAN DAN KEBUDAYAAN</v>
      </c>
      <c r="B90" s="86"/>
      <c r="C90" s="86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4" ht="18" hidden="1">
      <c r="A91" s="88" t="str">
        <f>B4</f>
        <v>Jl. Iskandar Muda No. 04 Kutacane Aceh Tenggara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4" hidden="1">
      <c r="A92" s="89"/>
      <c r="B92" s="89"/>
      <c r="C92" s="89"/>
      <c r="D92" s="90"/>
      <c r="E92" s="90"/>
      <c r="F92" s="90"/>
      <c r="G92" s="90"/>
      <c r="H92" s="90"/>
      <c r="I92" s="90"/>
      <c r="J92" s="90"/>
      <c r="K92" s="90"/>
      <c r="L92" s="90"/>
      <c r="M92" s="90"/>
    </row>
    <row r="93" spans="1:14" ht="7.5" hidden="1" customHeight="1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1:14" ht="6.75" hidden="1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1:14" hidden="1">
      <c r="A95" s="92" t="s">
        <v>0</v>
      </c>
      <c r="B95" s="92"/>
      <c r="C95" s="92"/>
      <c r="D95" s="92" t="s">
        <v>1</v>
      </c>
      <c r="E95" s="92" t="e">
        <f>'[1]NO. SURAT'!#REF!</f>
        <v>#REF!</v>
      </c>
      <c r="F95" s="92"/>
      <c r="G95" s="92"/>
      <c r="H95" s="92"/>
      <c r="I95" s="92"/>
      <c r="J95" s="93"/>
      <c r="K95" s="92" t="e">
        <f>'[1]NO. SURAT'!#REF!</f>
        <v>#REF!</v>
      </c>
      <c r="L95" s="94"/>
      <c r="M95" s="92"/>
    </row>
    <row r="96" spans="1:14" hidden="1">
      <c r="A96" s="92" t="s">
        <v>2</v>
      </c>
      <c r="B96" s="92"/>
      <c r="C96" s="92"/>
      <c r="D96" s="92" t="s">
        <v>1</v>
      </c>
      <c r="E96" s="95" t="s">
        <v>3</v>
      </c>
      <c r="F96" s="92"/>
      <c r="G96" s="92"/>
      <c r="H96" s="92"/>
      <c r="I96" s="92"/>
      <c r="J96" s="92"/>
      <c r="K96" s="92"/>
      <c r="L96" s="92"/>
      <c r="M96" s="92"/>
    </row>
    <row r="97" spans="1:15" hidden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1:15" hidden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1:15" hidden="1">
      <c r="A99" s="92" t="s">
        <v>4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1:15" hidden="1">
      <c r="A100" s="96" t="e">
        <f>CONCATENATE(O100,[1]MENU!#REF!)</f>
        <v>#REF!</v>
      </c>
      <c r="B100" s="92"/>
      <c r="C100" s="92"/>
      <c r="D100" s="92"/>
      <c r="E100" s="97"/>
      <c r="F100" s="92"/>
      <c r="G100" s="92"/>
      <c r="H100" s="92"/>
      <c r="I100" s="92"/>
      <c r="J100" s="92"/>
      <c r="K100" s="92"/>
      <c r="L100" s="92"/>
      <c r="M100" s="92"/>
      <c r="O100" s="31" t="s">
        <v>6</v>
      </c>
    </row>
    <row r="101" spans="1:15" hidden="1">
      <c r="A101" s="98">
        <f>[1]MENU!A132</f>
        <v>0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1:15" hidden="1">
      <c r="A102" s="96">
        <f>[1]MENU!J132</f>
        <v>0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1:15" hidden="1">
      <c r="A103" s="92" t="s">
        <v>8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1:15" hidden="1">
      <c r="A104" s="92"/>
      <c r="B104" s="99" t="s">
        <v>10</v>
      </c>
      <c r="C104" s="99"/>
      <c r="D104" s="100"/>
      <c r="E104" s="100"/>
      <c r="F104" s="92"/>
      <c r="G104" s="92"/>
      <c r="H104" s="92"/>
      <c r="I104" s="92"/>
      <c r="J104" s="92"/>
      <c r="K104" s="92"/>
      <c r="L104" s="92"/>
      <c r="M104" s="92"/>
    </row>
    <row r="105" spans="1:15" hidden="1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1:15" hidden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1:15" ht="54.95" hidden="1" customHeight="1">
      <c r="A107" s="101" t="s">
        <v>13</v>
      </c>
      <c r="B107" s="101"/>
      <c r="C107" s="101"/>
      <c r="D107" s="102" t="s">
        <v>1</v>
      </c>
      <c r="E107" s="103" t="str">
        <f>E19</f>
        <v>Undangan Pembuktian Kualifikasi untuk Paket Pekerjaan : PENGADAAN BUKU PERPUSTAKAAN SD</v>
      </c>
      <c r="F107" s="103"/>
      <c r="G107" s="103"/>
      <c r="H107" s="103"/>
      <c r="I107" s="103"/>
      <c r="J107" s="103"/>
      <c r="K107" s="103"/>
      <c r="L107" s="103"/>
      <c r="M107" s="103"/>
    </row>
    <row r="108" spans="1:15" ht="54" hidden="1" customHeight="1">
      <c r="A108" s="104">
        <v>1</v>
      </c>
      <c r="B108" s="105" t="str">
        <f>B22</f>
        <v>Sehubungan dengan Pelelangan Sederhana dengan Pascakualifikasi paket pekerjaan Pengadaan Buku Perpustakaan SD pada Dinas Pendidikan dan Kebudayaan Kabupaten Aceh Tenggara sumber dana APBK Aceh Tenggara (DAK-Lanjutan) Tahun Anggaran 2017, maka dengan ini kami mengundang saudara untuk hadir dalam rangka Pembuktian Kualifikasi atas Penawaran saudara pada :</v>
      </c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</row>
    <row r="109" spans="1:15" ht="5.0999999999999996" hidden="1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1:15" ht="15" hidden="1" customHeight="1">
      <c r="B110" s="106" t="s">
        <v>19</v>
      </c>
      <c r="C110" s="106"/>
      <c r="D110" s="106"/>
      <c r="E110" s="107" t="s">
        <v>1</v>
      </c>
      <c r="F110" s="92" t="str">
        <f>F26</f>
        <v>SENIN</v>
      </c>
      <c r="G110" s="92"/>
      <c r="H110" s="92"/>
      <c r="I110" s="92"/>
      <c r="J110" s="92"/>
      <c r="K110" s="92"/>
      <c r="L110" s="92"/>
      <c r="M110" s="92"/>
    </row>
    <row r="111" spans="1:15" ht="5.0999999999999996" hidden="1" customHeight="1">
      <c r="B111" s="106"/>
      <c r="C111" s="106"/>
      <c r="D111" s="106"/>
      <c r="E111" s="107"/>
      <c r="F111" s="92"/>
      <c r="G111" s="92"/>
      <c r="H111" s="92"/>
      <c r="I111" s="92"/>
      <c r="J111" s="92"/>
      <c r="K111" s="92"/>
      <c r="L111" s="92"/>
      <c r="M111" s="92"/>
    </row>
    <row r="112" spans="1:15" ht="15" hidden="1" customHeight="1">
      <c r="B112" s="106" t="s">
        <v>20</v>
      </c>
      <c r="C112" s="106"/>
      <c r="D112" s="106"/>
      <c r="E112" s="107" t="s">
        <v>1</v>
      </c>
      <c r="F112" s="108" t="e">
        <f>'[1]NO. SURAT'!#REF!</f>
        <v>#REF!</v>
      </c>
      <c r="G112" s="92"/>
      <c r="H112" s="92"/>
      <c r="I112" s="92"/>
      <c r="J112" s="92"/>
      <c r="K112" s="92"/>
      <c r="L112" s="92"/>
      <c r="M112" s="92"/>
    </row>
    <row r="113" spans="1:13" ht="5.0999999999999996" hidden="1" customHeight="1">
      <c r="B113" s="106"/>
      <c r="C113" s="106"/>
      <c r="D113" s="106"/>
      <c r="E113" s="107"/>
      <c r="F113" s="92"/>
      <c r="G113" s="92"/>
      <c r="H113" s="109"/>
      <c r="I113" s="92"/>
      <c r="J113" s="92"/>
      <c r="K113" s="92"/>
      <c r="L113" s="92"/>
      <c r="M113" s="92"/>
    </row>
    <row r="114" spans="1:13" ht="15" hidden="1" customHeight="1">
      <c r="B114" s="106" t="s">
        <v>21</v>
      </c>
      <c r="C114" s="106"/>
      <c r="D114" s="106"/>
      <c r="E114" s="107" t="s">
        <v>1</v>
      </c>
      <c r="F114" s="92" t="e">
        <f>'[1]NO. SURAT'!#REF!</f>
        <v>#REF!</v>
      </c>
      <c r="G114" s="92"/>
      <c r="H114" s="92"/>
      <c r="I114" s="92"/>
      <c r="J114" s="92"/>
      <c r="K114" s="92"/>
      <c r="L114" s="92"/>
      <c r="M114" s="92"/>
    </row>
    <row r="115" spans="1:13" ht="5.0999999999999996" hidden="1" customHeight="1">
      <c r="B115" s="106"/>
      <c r="C115" s="106"/>
      <c r="D115" s="106"/>
      <c r="E115" s="107"/>
      <c r="F115" s="92"/>
      <c r="G115" s="92"/>
      <c r="H115" s="92"/>
      <c r="I115" s="92"/>
      <c r="J115" s="92"/>
      <c r="K115" s="92"/>
      <c r="L115" s="92"/>
      <c r="M115" s="92"/>
    </row>
    <row r="116" spans="1:13" ht="15" hidden="1" customHeight="1">
      <c r="B116" s="106" t="s">
        <v>10</v>
      </c>
      <c r="C116" s="106"/>
      <c r="D116" s="106"/>
      <c r="E116" s="107" t="s">
        <v>1</v>
      </c>
      <c r="F116" s="92" t="e">
        <f>'[1]NO. SURAT'!#REF!</f>
        <v>#REF!</v>
      </c>
      <c r="G116" s="92"/>
      <c r="H116" s="92"/>
      <c r="I116" s="92"/>
      <c r="J116" s="92"/>
      <c r="K116" s="92"/>
      <c r="L116" s="92"/>
      <c r="M116" s="92"/>
    </row>
    <row r="117" spans="1:13" ht="15" hidden="1" customHeight="1">
      <c r="B117" s="92"/>
      <c r="C117" s="92"/>
      <c r="D117" s="92"/>
      <c r="E117" s="92"/>
      <c r="F117" s="92" t="e">
        <f>'[1]NO. SURAT'!#REF!</f>
        <v>#REF!</v>
      </c>
      <c r="G117" s="92"/>
      <c r="H117" s="92"/>
      <c r="I117" s="92"/>
      <c r="J117" s="92"/>
      <c r="K117" s="92"/>
      <c r="L117" s="92"/>
      <c r="M117" s="92"/>
    </row>
    <row r="118" spans="1:13" ht="15" hidden="1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1:13" ht="15" hidden="1" customHeight="1">
      <c r="A119" s="92">
        <v>2</v>
      </c>
      <c r="B119" s="110" t="str">
        <f>B32</f>
        <v>Untuk keperluan proses pembuktian kualifikasi, saudara diminta untuk dapat melampirkan dokumen-dokumen sebagai berikut :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1:13" ht="15" hidden="1" customHeight="1">
      <c r="A120" s="92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1" spans="1:13" ht="15" hidden="1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1:13" ht="15" hidden="1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1:13" ht="15" hidden="1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1:13" ht="15" hidden="1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1:13" ht="15" hidden="1" customHeight="1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spans="1:13" ht="15" hidden="1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1:13" ht="15" hidden="1" customHeight="1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</row>
    <row r="128" spans="1:13" ht="15" hidden="1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</row>
    <row r="129" spans="1:13" ht="15" hidden="1" customHeight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1:13" ht="15" hidden="1" customHeight="1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1:13" ht="15" hidden="1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</row>
    <row r="132" spans="1:13" ht="15" hidden="1" customHeight="1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1:13" ht="15" hidden="1" customHeight="1">
      <c r="A133" s="1">
        <v>3</v>
      </c>
      <c r="B133" s="106" t="s">
        <v>51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</row>
    <row r="134" spans="1:13" ht="15" hidden="1" customHeight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1:13" ht="15" hidden="1" customHeight="1">
      <c r="A135" s="92"/>
      <c r="B135" s="92"/>
      <c r="C135" s="92"/>
      <c r="D135" s="92"/>
      <c r="E135" s="92"/>
      <c r="F135" s="89">
        <f>F77</f>
        <v>0</v>
      </c>
      <c r="G135" s="111"/>
      <c r="H135" s="112"/>
      <c r="I135" s="89"/>
      <c r="J135" s="89"/>
      <c r="K135" s="89"/>
      <c r="L135" s="89"/>
      <c r="M135" s="89"/>
    </row>
    <row r="136" spans="1:13" ht="15" hidden="1" customHeight="1">
      <c r="A136" s="92"/>
      <c r="B136" s="92"/>
      <c r="C136" s="92"/>
      <c r="D136" s="92"/>
      <c r="E136" s="92"/>
      <c r="F136" s="89">
        <f>F78</f>
        <v>0</v>
      </c>
      <c r="G136" s="111"/>
      <c r="H136" s="112"/>
      <c r="I136" s="89"/>
      <c r="J136" s="89"/>
      <c r="K136" s="89"/>
      <c r="L136" s="89"/>
      <c r="M136" s="89"/>
    </row>
    <row r="137" spans="1:13" ht="15" hidden="1" customHeight="1">
      <c r="A137" s="92"/>
      <c r="B137" s="92"/>
      <c r="C137" s="92"/>
      <c r="D137" s="92"/>
      <c r="E137" s="92"/>
      <c r="F137" s="89">
        <f>F79</f>
        <v>0</v>
      </c>
      <c r="G137" s="111"/>
      <c r="H137" s="112"/>
      <c r="I137" s="89"/>
      <c r="J137" s="89"/>
      <c r="K137" s="89"/>
      <c r="L137" s="89"/>
      <c r="M137" s="89"/>
    </row>
    <row r="138" spans="1:13" ht="15" hidden="1" customHeight="1">
      <c r="A138" s="92"/>
      <c r="B138" s="92"/>
      <c r="C138" s="92"/>
      <c r="D138" s="92"/>
      <c r="E138" s="92"/>
      <c r="F138" s="89"/>
      <c r="G138" s="111"/>
      <c r="H138" s="112"/>
      <c r="I138" s="89"/>
      <c r="J138" s="89"/>
      <c r="K138" s="89"/>
      <c r="L138" s="89"/>
      <c r="M138" s="89"/>
    </row>
    <row r="139" spans="1:13" ht="15" hidden="1" customHeight="1">
      <c r="A139" s="92"/>
      <c r="B139" s="92"/>
      <c r="C139" s="92"/>
      <c r="D139" s="92"/>
      <c r="E139" s="92"/>
      <c r="F139" s="113" t="s">
        <v>52</v>
      </c>
      <c r="G139" s="113"/>
      <c r="H139" s="113"/>
      <c r="I139" s="114"/>
      <c r="J139" s="114"/>
      <c r="K139" s="114"/>
      <c r="L139" s="114"/>
      <c r="M139" s="114"/>
    </row>
    <row r="140" spans="1:13" ht="15" hidden="1" customHeight="1">
      <c r="A140" s="92"/>
      <c r="B140" s="92"/>
      <c r="C140" s="92"/>
      <c r="D140" s="92"/>
      <c r="E140" s="92"/>
      <c r="F140" s="114"/>
      <c r="G140" s="113"/>
      <c r="H140" s="113"/>
      <c r="I140" s="114"/>
      <c r="J140" s="114"/>
      <c r="K140" s="114"/>
      <c r="L140" s="114"/>
      <c r="M140" s="114"/>
    </row>
    <row r="141" spans="1:13" ht="15" hidden="1" customHeight="1">
      <c r="A141" s="92"/>
      <c r="B141" s="92"/>
      <c r="C141" s="92"/>
      <c r="D141" s="92"/>
      <c r="E141" s="92"/>
      <c r="F141" s="89"/>
      <c r="G141" s="111"/>
      <c r="H141" s="112"/>
      <c r="I141" s="89"/>
      <c r="J141" s="89"/>
      <c r="K141" s="89"/>
      <c r="L141" s="89"/>
      <c r="M141" s="89"/>
    </row>
    <row r="142" spans="1:13" ht="15" hidden="1" customHeight="1">
      <c r="A142" s="92"/>
      <c r="B142" s="92"/>
      <c r="C142" s="92"/>
      <c r="D142" s="92"/>
      <c r="E142" s="92"/>
      <c r="F142" s="87">
        <f>F83</f>
        <v>0</v>
      </c>
      <c r="G142" s="111"/>
      <c r="H142" s="112"/>
      <c r="I142" s="115"/>
      <c r="J142" s="115"/>
      <c r="K142" s="115"/>
      <c r="L142" s="115"/>
      <c r="M142" s="115"/>
    </row>
    <row r="143" spans="1:13" ht="15" hidden="1" customHeight="1">
      <c r="A143" s="92"/>
      <c r="B143" s="92"/>
      <c r="C143" s="92"/>
      <c r="D143" s="92"/>
      <c r="E143" s="92"/>
      <c r="F143" s="89">
        <f>F86</f>
        <v>0</v>
      </c>
      <c r="G143" s="111"/>
      <c r="H143" s="112"/>
      <c r="I143" s="89"/>
      <c r="J143" s="89"/>
      <c r="K143" s="89"/>
      <c r="L143" s="89"/>
      <c r="M143" s="89"/>
    </row>
    <row r="144" spans="1:13" ht="15" hidden="1" customHeight="1">
      <c r="A144" s="92"/>
      <c r="B144" s="92"/>
      <c r="C144" s="92"/>
      <c r="D144" s="92"/>
      <c r="E144" s="92"/>
      <c r="F144" s="89"/>
      <c r="G144" s="111"/>
      <c r="H144" s="112"/>
      <c r="I144" s="89"/>
      <c r="J144" s="89"/>
      <c r="K144" s="89"/>
      <c r="L144" s="89"/>
      <c r="M144" s="89"/>
    </row>
    <row r="145" spans="1:15" hidden="1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</row>
    <row r="146" spans="1:15" hidden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92"/>
      <c r="L146" s="92"/>
      <c r="M146" s="92"/>
    </row>
    <row r="147" spans="1:15" ht="2.1" hidden="1" customHeight="1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</row>
    <row r="148" spans="1:15" ht="16.5" hidden="1">
      <c r="A148" s="82" t="str">
        <f>A88</f>
        <v>UNIT LAYANAN PENGADAAN BARANG/JASA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</row>
    <row r="149" spans="1:15" ht="22.5" hidden="1">
      <c r="A149" s="84" t="str">
        <f>A89</f>
        <v>KABUPATEN ACEH TENGGARA</v>
      </c>
      <c r="B149" s="85"/>
      <c r="C149" s="85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15" ht="20.25" hidden="1">
      <c r="A150" s="87" t="str">
        <f>A90</f>
        <v>KELOMPOK KERJA DINAS PENDIDIKAN DAN KEBUDAYAAN</v>
      </c>
      <c r="B150" s="86"/>
      <c r="C150" s="86"/>
      <c r="D150" s="85"/>
      <c r="E150" s="85"/>
      <c r="F150" s="85"/>
      <c r="G150" s="85"/>
      <c r="H150" s="85"/>
      <c r="I150" s="85"/>
      <c r="J150" s="85"/>
      <c r="K150" s="85"/>
      <c r="L150" s="85"/>
      <c r="M150" s="85"/>
    </row>
    <row r="151" spans="1:15" ht="18" hidden="1">
      <c r="A151" s="88" t="str">
        <f>A91</f>
        <v>Jl. Iskandar Muda No. 04 Kutacane Aceh Tenggara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</row>
    <row r="152" spans="1:15" hidden="1">
      <c r="A152" s="89"/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</row>
    <row r="153" spans="1:15" hidden="1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</row>
    <row r="154" spans="1:15" hidden="1">
      <c r="A154" s="92" t="s">
        <v>0</v>
      </c>
      <c r="B154" s="92"/>
      <c r="C154" s="92"/>
      <c r="D154" s="92" t="s">
        <v>1</v>
      </c>
      <c r="E154" s="92" t="e">
        <f>'[1]NO. SURAT'!#REF!</f>
        <v>#REF!</v>
      </c>
      <c r="F154" s="92"/>
      <c r="G154" s="92"/>
      <c r="H154" s="92"/>
      <c r="I154" s="92"/>
      <c r="J154" s="92"/>
      <c r="K154" s="92" t="e">
        <f>'[1]NO. SURAT'!#REF!</f>
        <v>#REF!</v>
      </c>
      <c r="L154" s="94"/>
      <c r="M154" s="92"/>
    </row>
    <row r="155" spans="1:15" hidden="1">
      <c r="A155" s="92" t="s">
        <v>2</v>
      </c>
      <c r="B155" s="92"/>
      <c r="C155" s="92"/>
      <c r="D155" s="92" t="s">
        <v>1</v>
      </c>
      <c r="E155" s="95" t="s">
        <v>3</v>
      </c>
      <c r="F155" s="92"/>
      <c r="G155" s="92"/>
      <c r="H155" s="92"/>
      <c r="I155" s="92"/>
      <c r="J155" s="92"/>
      <c r="K155" s="92"/>
      <c r="L155" s="92"/>
      <c r="M155" s="92"/>
    </row>
    <row r="156" spans="1:15" hidden="1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1:15" hidden="1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</row>
    <row r="158" spans="1:15" hidden="1">
      <c r="A158" s="92" t="s">
        <v>4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1:15" hidden="1">
      <c r="A159" s="92" t="str">
        <f>CONCATENATE(O159,[1]MENU!J133)</f>
        <v xml:space="preserve">Saudara </v>
      </c>
      <c r="B159" s="92"/>
      <c r="C159" s="92"/>
      <c r="D159" s="92"/>
      <c r="E159" s="97"/>
      <c r="F159" s="92"/>
      <c r="G159" s="92"/>
      <c r="H159" s="92"/>
      <c r="I159" s="92"/>
      <c r="J159" s="92"/>
      <c r="K159" s="92"/>
      <c r="L159" s="92"/>
      <c r="M159" s="92"/>
      <c r="O159" s="31" t="s">
        <v>6</v>
      </c>
    </row>
    <row r="160" spans="1:15" hidden="1">
      <c r="A160" s="98">
        <f>[1]MENU!A133</f>
        <v>0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</row>
    <row r="161" spans="1:13" hidden="1">
      <c r="A161" s="97">
        <f>[1]MENU!K133</f>
        <v>0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</row>
    <row r="162" spans="1:13" hidden="1">
      <c r="A162" s="92" t="s">
        <v>8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spans="1:13" hidden="1">
      <c r="A163" s="92"/>
      <c r="B163" s="99" t="s">
        <v>10</v>
      </c>
      <c r="C163" s="99"/>
      <c r="D163" s="100"/>
      <c r="E163" s="100"/>
      <c r="F163" s="92"/>
      <c r="G163" s="92"/>
      <c r="H163" s="92"/>
      <c r="I163" s="92"/>
      <c r="J163" s="92"/>
      <c r="K163" s="92"/>
      <c r="L163" s="92"/>
      <c r="M163" s="92"/>
    </row>
    <row r="164" spans="1:13" hidden="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</row>
    <row r="165" spans="1:13" hidden="1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</row>
    <row r="166" spans="1:13" ht="54.95" hidden="1" customHeight="1">
      <c r="A166" s="101" t="s">
        <v>13</v>
      </c>
      <c r="B166" s="101"/>
      <c r="C166" s="101"/>
      <c r="D166" s="102" t="s">
        <v>1</v>
      </c>
      <c r="E166" s="103" t="str">
        <f>E107</f>
        <v>Undangan Pembuktian Kualifikasi untuk Paket Pekerjaan : PENGADAAN BUKU PERPUSTAKAAN SD</v>
      </c>
      <c r="F166" s="103"/>
      <c r="G166" s="103"/>
      <c r="H166" s="103"/>
      <c r="I166" s="103"/>
      <c r="J166" s="103"/>
      <c r="K166" s="103"/>
      <c r="L166" s="103"/>
      <c r="M166" s="103"/>
    </row>
    <row r="167" spans="1:13" ht="54.75" hidden="1" customHeight="1">
      <c r="A167" s="118">
        <v>1</v>
      </c>
      <c r="B167" s="105" t="str">
        <f>B108</f>
        <v>Sehubungan dengan Pelelangan Sederhana dengan Pascakualifikasi paket pekerjaan Pengadaan Buku Perpustakaan SD pada Dinas Pendidikan dan Kebudayaan Kabupaten Aceh Tenggara sumber dana APBK Aceh Tenggara (DAK-Lanjutan) Tahun Anggaran 2017, maka dengan ini kami mengundang saudara untuk hadir dalam rangka Pembuktian Kualifikasi atas Penawaran saudara pada :</v>
      </c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</row>
    <row r="168" spans="1:13" ht="5.0999999999999996" hidden="1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</row>
    <row r="169" spans="1:13" ht="15" hidden="1" customHeight="1">
      <c r="A169" s="24"/>
      <c r="B169" s="106" t="s">
        <v>19</v>
      </c>
      <c r="C169" s="106"/>
      <c r="D169" s="106"/>
      <c r="E169" s="107" t="s">
        <v>1</v>
      </c>
      <c r="F169" s="92" t="e">
        <f>'[1]NO. SURAT'!#REF!</f>
        <v>#REF!</v>
      </c>
      <c r="G169" s="92"/>
      <c r="H169" s="92"/>
      <c r="I169" s="92"/>
      <c r="J169" s="92"/>
      <c r="K169" s="92"/>
      <c r="L169" s="92"/>
      <c r="M169" s="92"/>
    </row>
    <row r="170" spans="1:13" ht="5.0999999999999996" hidden="1" customHeight="1">
      <c r="A170" s="24"/>
      <c r="B170" s="106"/>
      <c r="C170" s="106"/>
      <c r="D170" s="106"/>
      <c r="E170" s="107"/>
      <c r="F170" s="92"/>
      <c r="G170" s="92"/>
      <c r="H170" s="92"/>
      <c r="I170" s="92"/>
      <c r="J170" s="92"/>
      <c r="K170" s="92"/>
      <c r="L170" s="92"/>
      <c r="M170" s="92"/>
    </row>
    <row r="171" spans="1:13" ht="15" hidden="1" customHeight="1">
      <c r="A171" s="24"/>
      <c r="B171" s="106" t="s">
        <v>20</v>
      </c>
      <c r="C171" s="106"/>
      <c r="D171" s="106"/>
      <c r="E171" s="107" t="s">
        <v>1</v>
      </c>
      <c r="F171" s="108" t="e">
        <f>'[1]NO. SURAT'!#REF!</f>
        <v>#REF!</v>
      </c>
      <c r="G171" s="92"/>
      <c r="H171" s="92"/>
      <c r="I171" s="92"/>
      <c r="J171" s="92"/>
      <c r="K171" s="92"/>
      <c r="L171" s="92"/>
      <c r="M171" s="92"/>
    </row>
    <row r="172" spans="1:13" ht="5.0999999999999996" hidden="1" customHeight="1">
      <c r="A172" s="24"/>
      <c r="B172" s="106"/>
      <c r="C172" s="106"/>
      <c r="D172" s="106"/>
      <c r="E172" s="107"/>
      <c r="F172" s="92"/>
      <c r="G172" s="92"/>
      <c r="H172" s="109"/>
      <c r="I172" s="92"/>
      <c r="J172" s="92"/>
      <c r="K172" s="92"/>
      <c r="L172" s="92"/>
      <c r="M172" s="92"/>
    </row>
    <row r="173" spans="1:13" ht="15" hidden="1" customHeight="1">
      <c r="A173" s="24"/>
      <c r="B173" s="106" t="s">
        <v>21</v>
      </c>
      <c r="C173" s="106"/>
      <c r="D173" s="106"/>
      <c r="E173" s="107" t="s">
        <v>1</v>
      </c>
      <c r="F173" s="92" t="e">
        <f>'[1]NO. SURAT'!#REF!</f>
        <v>#REF!</v>
      </c>
      <c r="G173" s="92"/>
      <c r="H173" s="92"/>
      <c r="I173" s="92"/>
      <c r="J173" s="92"/>
      <c r="K173" s="92"/>
      <c r="L173" s="92"/>
      <c r="M173" s="92"/>
    </row>
    <row r="174" spans="1:13" ht="5.0999999999999996" hidden="1" customHeight="1">
      <c r="A174" s="24"/>
      <c r="B174" s="106"/>
      <c r="C174" s="106"/>
      <c r="D174" s="106"/>
      <c r="E174" s="107"/>
      <c r="F174" s="92"/>
      <c r="G174" s="92"/>
      <c r="H174" s="92"/>
      <c r="I174" s="92"/>
      <c r="J174" s="92"/>
      <c r="K174" s="92"/>
      <c r="L174" s="92"/>
      <c r="M174" s="92"/>
    </row>
    <row r="175" spans="1:13" ht="15" hidden="1" customHeight="1">
      <c r="A175" s="24"/>
      <c r="B175" s="106" t="s">
        <v>10</v>
      </c>
      <c r="C175" s="106"/>
      <c r="D175" s="106"/>
      <c r="E175" s="107" t="s">
        <v>1</v>
      </c>
      <c r="F175" s="92" t="e">
        <f>'[1]NO. SURAT'!#REF!</f>
        <v>#REF!</v>
      </c>
      <c r="G175" s="92"/>
      <c r="H175" s="92"/>
      <c r="I175" s="92"/>
      <c r="J175" s="92"/>
      <c r="K175" s="92"/>
      <c r="L175" s="92"/>
      <c r="M175" s="92"/>
    </row>
    <row r="176" spans="1:13" ht="15" hidden="1" customHeight="1">
      <c r="A176" s="24"/>
      <c r="B176" s="92"/>
      <c r="C176" s="92"/>
      <c r="D176" s="92"/>
      <c r="E176" s="92"/>
      <c r="F176" s="92" t="e">
        <f>'[1]NO. SURAT'!#REF!</f>
        <v>#REF!</v>
      </c>
      <c r="G176" s="92"/>
      <c r="H176" s="92"/>
      <c r="I176" s="92"/>
      <c r="J176" s="92"/>
      <c r="K176" s="92"/>
      <c r="L176" s="92"/>
      <c r="M176" s="92"/>
    </row>
    <row r="177" spans="1:13" ht="15" hidden="1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</row>
    <row r="178" spans="1:13" ht="15" hidden="1" customHeight="1">
      <c r="A178" s="92">
        <v>2</v>
      </c>
      <c r="B178" s="105" t="str">
        <f>B119</f>
        <v>Untuk keperluan proses pembuktian kualifikasi, saudara diminta untuk dapat melampirkan dokumen-dokumen sebagai berikut :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1:13" ht="15" hidden="1" customHeight="1">
      <c r="A179" s="92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1:13" ht="15" hidden="1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</row>
    <row r="181" spans="1:13" ht="15" hidden="1" customHeight="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</row>
    <row r="182" spans="1:13" ht="15" hidden="1" customHeight="1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</row>
    <row r="183" spans="1:13" ht="15" hidden="1" customHeight="1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</row>
    <row r="184" spans="1:13" ht="15" hidden="1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</row>
    <row r="185" spans="1:13" ht="15" hidden="1" customHeight="1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</row>
    <row r="186" spans="1:13" ht="15" hidden="1" customHeight="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</row>
    <row r="187" spans="1:13" ht="15" hidden="1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</row>
    <row r="188" spans="1:13" ht="15" hidden="1" customHeight="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</row>
    <row r="189" spans="1:13" ht="15" hidden="1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</row>
    <row r="190" spans="1:13" ht="15" hidden="1" customHeight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</row>
    <row r="191" spans="1:13" ht="15" hidden="1" customHeight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</row>
    <row r="192" spans="1:13" ht="15" hidden="1" customHeight="1">
      <c r="A192" s="24">
        <v>3</v>
      </c>
      <c r="B192" s="106" t="s">
        <v>51</v>
      </c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</row>
    <row r="193" spans="1:13" ht="15" hidden="1" customHeight="1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</row>
    <row r="194" spans="1:13" ht="15" hidden="1" customHeight="1">
      <c r="A194" s="92"/>
      <c r="B194" s="92"/>
      <c r="C194" s="92"/>
      <c r="D194" s="92"/>
      <c r="E194" s="92"/>
      <c r="F194" s="89">
        <f>F135</f>
        <v>0</v>
      </c>
      <c r="G194" s="111"/>
      <c r="H194" s="112"/>
      <c r="I194" s="89"/>
      <c r="J194" s="89"/>
      <c r="K194" s="89"/>
      <c r="L194" s="89"/>
      <c r="M194" s="89"/>
    </row>
    <row r="195" spans="1:13" ht="15" hidden="1" customHeight="1">
      <c r="A195" s="92"/>
      <c r="B195" s="92"/>
      <c r="C195" s="92"/>
      <c r="D195" s="92"/>
      <c r="E195" s="92"/>
      <c r="F195" s="89">
        <f>F136</f>
        <v>0</v>
      </c>
      <c r="G195" s="111"/>
      <c r="H195" s="112"/>
      <c r="I195" s="87"/>
      <c r="J195" s="89"/>
      <c r="K195" s="89"/>
      <c r="L195" s="89"/>
      <c r="M195" s="89"/>
    </row>
    <row r="196" spans="1:13" ht="15" hidden="1" customHeight="1">
      <c r="A196" s="92"/>
      <c r="B196" s="92"/>
      <c r="C196" s="92"/>
      <c r="D196" s="92"/>
      <c r="E196" s="92"/>
      <c r="F196" s="89">
        <f>F137</f>
        <v>0</v>
      </c>
      <c r="G196" s="111"/>
      <c r="H196" s="112"/>
      <c r="I196" s="87"/>
      <c r="J196" s="89"/>
      <c r="K196" s="89"/>
      <c r="L196" s="89"/>
      <c r="M196" s="89"/>
    </row>
    <row r="197" spans="1:13" ht="15" hidden="1" customHeight="1">
      <c r="A197" s="92"/>
      <c r="B197" s="92"/>
      <c r="C197" s="92"/>
      <c r="D197" s="92"/>
      <c r="E197" s="92"/>
      <c r="F197" s="89"/>
      <c r="G197" s="111"/>
      <c r="H197" s="112"/>
      <c r="I197" s="87"/>
      <c r="J197" s="89"/>
      <c r="K197" s="89"/>
      <c r="L197" s="89"/>
      <c r="M197" s="89"/>
    </row>
    <row r="198" spans="1:13" ht="15" hidden="1" customHeight="1">
      <c r="A198" s="92"/>
      <c r="B198" s="92"/>
      <c r="C198" s="92"/>
      <c r="D198" s="92"/>
      <c r="E198" s="92"/>
      <c r="F198" s="113" t="s">
        <v>52</v>
      </c>
      <c r="G198" s="113"/>
      <c r="H198" s="113"/>
      <c r="I198" s="113"/>
      <c r="J198" s="113"/>
      <c r="K198" s="113"/>
      <c r="L198" s="113"/>
      <c r="M198" s="113"/>
    </row>
    <row r="199" spans="1:13" ht="15" hidden="1" customHeight="1">
      <c r="A199" s="92"/>
      <c r="B199" s="92"/>
      <c r="C199" s="92"/>
      <c r="D199" s="92"/>
      <c r="E199" s="92"/>
      <c r="F199" s="113"/>
      <c r="G199" s="113"/>
      <c r="H199" s="113"/>
      <c r="I199" s="113"/>
      <c r="J199" s="113"/>
      <c r="K199" s="113"/>
      <c r="L199" s="113"/>
      <c r="M199" s="113"/>
    </row>
    <row r="200" spans="1:13" ht="15" hidden="1" customHeight="1">
      <c r="A200" s="92"/>
      <c r="B200" s="92"/>
      <c r="C200" s="92"/>
      <c r="D200" s="92"/>
      <c r="E200" s="92"/>
      <c r="F200" s="89"/>
      <c r="G200" s="111"/>
      <c r="H200" s="112"/>
      <c r="I200" s="89"/>
      <c r="J200" s="89"/>
      <c r="K200" s="89"/>
      <c r="L200" s="89"/>
      <c r="M200" s="89"/>
    </row>
    <row r="201" spans="1:13" ht="15" hidden="1" customHeight="1">
      <c r="A201" s="92"/>
      <c r="B201" s="92"/>
      <c r="C201" s="92"/>
      <c r="D201" s="92"/>
      <c r="E201" s="92"/>
      <c r="F201" s="87">
        <f>F142</f>
        <v>0</v>
      </c>
      <c r="G201" s="111"/>
      <c r="H201" s="112"/>
      <c r="I201" s="115"/>
      <c r="J201" s="115"/>
      <c r="K201" s="115"/>
      <c r="L201" s="115"/>
      <c r="M201" s="115"/>
    </row>
    <row r="202" spans="1:13" ht="15" hidden="1" customHeight="1">
      <c r="A202" s="92"/>
      <c r="B202" s="92"/>
      <c r="C202" s="92"/>
      <c r="D202" s="92"/>
      <c r="E202" s="92"/>
      <c r="F202" s="89">
        <f>F143</f>
        <v>0</v>
      </c>
      <c r="G202" s="111"/>
      <c r="H202" s="112"/>
      <c r="I202" s="89"/>
      <c r="J202" s="89"/>
      <c r="K202" s="89"/>
      <c r="L202" s="89"/>
      <c r="M202" s="89"/>
    </row>
    <row r="203" spans="1:13" ht="15" hidden="1" customHeight="1">
      <c r="A203" s="92"/>
      <c r="B203" s="92"/>
      <c r="C203" s="92"/>
      <c r="D203" s="92"/>
      <c r="E203" s="92"/>
      <c r="F203" s="89"/>
      <c r="G203" s="111"/>
      <c r="H203" s="112"/>
      <c r="I203" s="89"/>
      <c r="J203" s="89"/>
      <c r="K203" s="89"/>
      <c r="L203" s="89"/>
      <c r="M203" s="89"/>
    </row>
    <row r="204" spans="1:13" hidden="1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</row>
    <row r="205" spans="1:13" hidden="1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</row>
    <row r="206" spans="1:13" hidden="1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</row>
    <row r="207" spans="1:13" hidden="1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</row>
    <row r="208" spans="1:13" hidden="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</row>
    <row r="209" spans="1:13" ht="14.25" hidden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</row>
    <row r="210" spans="1:13" hidden="1"/>
    <row r="211" spans="1:13" hidden="1"/>
    <row r="212" spans="1:13" hidden="1"/>
    <row r="213" spans="1:13" hidden="1"/>
    <row r="214" spans="1:13" hidden="1"/>
    <row r="215" spans="1:13" hidden="1"/>
    <row r="216" spans="1:13" hidden="1"/>
    <row r="217" spans="1:13" hidden="1"/>
    <row r="218" spans="1:13" hidden="1"/>
    <row r="219" spans="1:13" hidden="1"/>
  </sheetData>
  <sheetProtection password="C7AD" sheet="1" objects="1" scenarios="1" selectLockedCells="1" selectUnlockedCells="1"/>
  <mergeCells count="27">
    <mergeCell ref="B167:M167"/>
    <mergeCell ref="B178:M179"/>
    <mergeCell ref="F198:M199"/>
    <mergeCell ref="B77:M78"/>
    <mergeCell ref="E107:M107"/>
    <mergeCell ref="B108:M108"/>
    <mergeCell ref="B119:M120"/>
    <mergeCell ref="F139:M140"/>
    <mergeCell ref="E166:M166"/>
    <mergeCell ref="B57:M58"/>
    <mergeCell ref="C59:M62"/>
    <mergeCell ref="C63:M65"/>
    <mergeCell ref="C66:M67"/>
    <mergeCell ref="B69:M70"/>
    <mergeCell ref="B72:M75"/>
    <mergeCell ref="C40:M41"/>
    <mergeCell ref="C42:M43"/>
    <mergeCell ref="C44:M46"/>
    <mergeCell ref="C47:M49"/>
    <mergeCell ref="C50:M51"/>
    <mergeCell ref="C52:M54"/>
    <mergeCell ref="E19:M20"/>
    <mergeCell ref="B22:M24"/>
    <mergeCell ref="B32:M33"/>
    <mergeCell ref="C34:M35"/>
    <mergeCell ref="C36:M37"/>
    <mergeCell ref="C38:M39"/>
  </mergeCells>
  <pageMargins left="0.70866141732283472" right="0.47244094488188981" top="0.62992125984251968" bottom="0.22" header="0.31496062992125984" footer="0.19685039370078741"/>
  <pageSetup paperSize="9" scale="90" orientation="portrait" horizontalDpi="4294967293" verticalDpi="4294967293" r:id="rId1"/>
  <rowBreaks count="2" manualBreakCount="2">
    <brk id="55" max="12" man="1"/>
    <brk id="14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Undangan PK</vt:lpstr>
      <vt:lpstr>'Undangan PK'!Print_Area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Geubrina</dc:creator>
  <cp:lastModifiedBy>Geubrina</cp:lastModifiedBy>
  <dcterms:created xsi:type="dcterms:W3CDTF">2017-10-28T12:22:34Z</dcterms:created>
  <dcterms:modified xsi:type="dcterms:W3CDTF">2017-10-28T12:24:46Z</dcterms:modified>
</cp:coreProperties>
</file>